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List1" sheetId="1" r:id="rId1"/>
  </sheets>
  <definedNames>
    <definedName name="_Hlk2515594" localSheetId="0">'List1'!$A$16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<sst xmlns="http://schemas.openxmlformats.org/spreadsheetml/2006/main" count="84" uniqueCount="45">
  <si>
    <t>Kontejner/Vozidlo</t>
  </si>
  <si>
    <t>Vozidlo Kč/jednorázové přistavení</t>
  </si>
  <si>
    <t>Kontejner Kč/den</t>
  </si>
  <si>
    <t>Předpokládaný počet dní nájmu/přistavení ročně</t>
  </si>
  <si>
    <t>sklápěč sólo 12 t</t>
  </si>
  <si>
    <t>----------</t>
  </si>
  <si>
    <t>sklápěč s vlekem 24 t</t>
  </si>
  <si>
    <r>
      <t xml:space="preserve"> valník skříň s hydraulickým čelem 38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(6,5 t)</t>
    </r>
  </si>
  <si>
    <r>
      <t>dodávka 2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(0,8 t)</t>
    </r>
  </si>
  <si>
    <r>
      <t>pick up 1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(0,5 t)</t>
    </r>
  </si>
  <si>
    <r>
      <t>bikran - kontejner 7 m</t>
    </r>
    <r>
      <rPr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(8 t) </t>
    </r>
  </si>
  <si>
    <r>
      <t xml:space="preserve"> MSTS - kontejner 20 m</t>
    </r>
    <r>
      <rPr>
        <vertAlign val="superscript"/>
        <sz val="10"/>
        <color theme="1"/>
        <rFont val="Times New Roman"/>
        <family val="1"/>
      </rPr>
      <t xml:space="preserve">3 </t>
    </r>
    <r>
      <rPr>
        <sz val="10"/>
        <color theme="1"/>
        <rFont val="Times New Roman"/>
        <family val="1"/>
      </rPr>
      <t>(8 t)</t>
    </r>
  </si>
  <si>
    <r>
      <t>ABROLL - kontejner 20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/40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(10 t)</t>
    </r>
  </si>
  <si>
    <r>
      <t>autocisterna 11 m</t>
    </r>
    <r>
      <rPr>
        <vertAlign val="superscript"/>
        <sz val="10"/>
        <color theme="1"/>
        <rFont val="Times New Roman"/>
        <family val="1"/>
      </rPr>
      <t>3</t>
    </r>
  </si>
  <si>
    <t xml:space="preserve">ruční manipulační práce </t>
  </si>
  <si>
    <t>KDO</t>
  </si>
  <si>
    <t>Kat.</t>
  </si>
  <si>
    <t>Odpad</t>
  </si>
  <si>
    <t>Cena v Kč/MJ</t>
  </si>
  <si>
    <t>MJ</t>
  </si>
  <si>
    <t>Předpokládané množství odpadů za rok</t>
  </si>
  <si>
    <t>Předpokládané množství vývozů odpadů za rok</t>
  </si>
  <si>
    <t>O</t>
  </si>
  <si>
    <r>
      <t xml:space="preserve">Kompozitní tkanina </t>
    </r>
    <r>
      <rPr>
        <vertAlign val="superscript"/>
        <sz val="10"/>
        <color theme="1"/>
        <rFont val="Times New Roman"/>
        <family val="1"/>
      </rPr>
      <t>1)</t>
    </r>
  </si>
  <si>
    <t>t</t>
  </si>
  <si>
    <r>
      <t>Plastový obal</t>
    </r>
    <r>
      <rPr>
        <vertAlign val="superscript"/>
        <sz val="10"/>
        <color theme="1"/>
        <rFont val="Times New Roman"/>
        <family val="1"/>
      </rPr>
      <t>1)</t>
    </r>
  </si>
  <si>
    <r>
      <t>Dřevěné obaly-nevyužitelné</t>
    </r>
    <r>
      <rPr>
        <vertAlign val="superscript"/>
        <sz val="10"/>
        <color theme="1"/>
        <rFont val="Times New Roman"/>
        <family val="1"/>
      </rPr>
      <t>1)</t>
    </r>
  </si>
  <si>
    <r>
      <t>Absorpční činidla, filtr. materiály</t>
    </r>
    <r>
      <rPr>
        <vertAlign val="superscript"/>
        <sz val="10"/>
        <color theme="1"/>
        <rFont val="Times New Roman"/>
        <family val="1"/>
      </rPr>
      <t>1)</t>
    </r>
  </si>
  <si>
    <r>
      <t>Pneumatika – osobní, nákladní vozidlo</t>
    </r>
    <r>
      <rPr>
        <vertAlign val="superscript"/>
        <sz val="10"/>
        <color theme="1"/>
        <rFont val="Times New Roman"/>
        <family val="1"/>
      </rPr>
      <t>1)</t>
    </r>
  </si>
  <si>
    <r>
      <t>Brzdové destičky neuvedené pod 16 01 11</t>
    </r>
    <r>
      <rPr>
        <vertAlign val="superscript"/>
        <sz val="10"/>
        <color theme="1"/>
        <rFont val="Times New Roman"/>
        <family val="1"/>
      </rPr>
      <t>1)</t>
    </r>
  </si>
  <si>
    <r>
      <t>Plast</t>
    </r>
    <r>
      <rPr>
        <vertAlign val="superscript"/>
        <sz val="10"/>
        <color theme="1"/>
        <rFont val="Times New Roman"/>
        <family val="1"/>
      </rPr>
      <t>1)</t>
    </r>
  </si>
  <si>
    <r>
      <t>Sklo</t>
    </r>
    <r>
      <rPr>
        <vertAlign val="superscript"/>
        <sz val="10"/>
        <color theme="1"/>
        <rFont val="Times New Roman"/>
        <family val="1"/>
      </rPr>
      <t>1)</t>
    </r>
  </si>
  <si>
    <r>
      <t>Beton-rozměry do 30 cm</t>
    </r>
    <r>
      <rPr>
        <vertAlign val="superscript"/>
        <sz val="10"/>
        <color theme="1"/>
        <rFont val="Times New Roman"/>
        <family val="1"/>
      </rPr>
      <t>1)</t>
    </r>
  </si>
  <si>
    <r>
      <t>Cihla</t>
    </r>
    <r>
      <rPr>
        <vertAlign val="superscript"/>
        <sz val="10"/>
        <color theme="1"/>
        <rFont val="Times New Roman"/>
        <family val="1"/>
      </rPr>
      <t>1)</t>
    </r>
  </si>
  <si>
    <r>
      <t>Sklo-drátosklo</t>
    </r>
    <r>
      <rPr>
        <vertAlign val="superscript"/>
        <sz val="10"/>
        <color theme="1"/>
        <rFont val="Times New Roman"/>
        <family val="1"/>
      </rPr>
      <t>1)</t>
    </r>
  </si>
  <si>
    <r>
      <t>Minerální izolace</t>
    </r>
    <r>
      <rPr>
        <vertAlign val="superscript"/>
        <sz val="10"/>
        <color theme="1"/>
        <rFont val="Times New Roman"/>
        <family val="1"/>
      </rPr>
      <t>1)</t>
    </r>
  </si>
  <si>
    <r>
      <t>Kaly z čištění komunálních odpadních vod</t>
    </r>
    <r>
      <rPr>
        <vertAlign val="superscript"/>
        <sz val="10"/>
        <color theme="1"/>
        <rFont val="Times New Roman"/>
        <family val="1"/>
      </rPr>
      <t>1)</t>
    </r>
  </si>
  <si>
    <r>
      <t>Objemný odpad</t>
    </r>
    <r>
      <rPr>
        <vertAlign val="superscript"/>
        <sz val="10"/>
        <color theme="1"/>
        <rFont val="Times New Roman"/>
        <family val="1"/>
      </rPr>
      <t>1)</t>
    </r>
  </si>
  <si>
    <t>Cena za kontejner ročně</t>
  </si>
  <si>
    <t>Cena za vozidlo Kč/jednorázové přistavení ročně</t>
  </si>
  <si>
    <t>Cena za odstranění odpadů ročně</t>
  </si>
  <si>
    <t>Cena za přistavení, nájem kontejnerů a odstranění odpadů ročně</t>
  </si>
  <si>
    <t>Náklady ročně</t>
  </si>
  <si>
    <t>Cena za dobu trvání smlouvy - 3 roky a 9měsíců</t>
  </si>
  <si>
    <t xml:space="preserve">                                     Příloha č. 4 ZD - Výpočtová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</si>
</sst>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4" tint="0.5999900102615356"/>
        <bgColor indexed="64"/>
      </patternFill>
    </fill>
  </fills>
  <borders count="32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80" zoomScaleNormal="80" workbookViewId="0" topLeftCell="A1">
      <selection activeCell="A2" sqref="A2"/>
    </sheetView>
  </sheetViews>
  <sheetFormatPr defaultColWidth="9.140625" defaultRowHeight="15"/>
  <cols>
    <col min="1" max="1" width="34.421875" style="27" customWidth="1"/>
    <col min="2" max="3" width="20.8515625" style="27" customWidth="1"/>
    <col min="4" max="4" width="21.7109375" style="27" customWidth="1"/>
    <col min="5" max="5" width="20.421875" style="27" customWidth="1"/>
    <col min="6" max="6" width="16.421875" style="27" customWidth="1"/>
    <col min="7" max="7" width="18.57421875" style="27" customWidth="1"/>
    <col min="8" max="8" width="19.7109375" style="27" customWidth="1"/>
    <col min="9" max="16384" width="9.140625" style="27" customWidth="1"/>
  </cols>
  <sheetData>
    <row r="1" spans="1:2" ht="28.5" customHeight="1" thickBot="1">
      <c r="A1" s="52" t="s">
        <v>44</v>
      </c>
      <c r="B1" s="53"/>
    </row>
    <row r="2" spans="1:6" ht="42" customHeight="1" thickBot="1">
      <c r="A2" s="5" t="s">
        <v>0</v>
      </c>
      <c r="B2" s="6" t="s">
        <v>1</v>
      </c>
      <c r="C2" s="6" t="s">
        <v>2</v>
      </c>
      <c r="D2" s="7" t="s">
        <v>3</v>
      </c>
      <c r="E2" s="8" t="s">
        <v>39</v>
      </c>
      <c r="F2" s="7" t="s">
        <v>38</v>
      </c>
    </row>
    <row r="3" spans="1:6" ht="20.25" customHeight="1">
      <c r="A3" s="9" t="s">
        <v>4</v>
      </c>
      <c r="B3" s="4"/>
      <c r="C3" s="33" t="s">
        <v>5</v>
      </c>
      <c r="D3" s="10">
        <v>1</v>
      </c>
      <c r="E3" s="35">
        <f>B3*D3</f>
        <v>0</v>
      </c>
      <c r="F3" s="36"/>
    </row>
    <row r="4" spans="1:6" ht="20.25" customHeight="1">
      <c r="A4" s="11" t="s">
        <v>6</v>
      </c>
      <c r="B4" s="3"/>
      <c r="C4" s="33" t="s">
        <v>5</v>
      </c>
      <c r="D4" s="12">
        <v>1</v>
      </c>
      <c r="E4" s="37">
        <f aca="true" t="shared" si="0" ref="E4:E7">B4*D4</f>
        <v>0</v>
      </c>
      <c r="F4" s="38"/>
    </row>
    <row r="5" spans="1:6" ht="20.25" customHeight="1">
      <c r="A5" s="11" t="s">
        <v>7</v>
      </c>
      <c r="B5" s="3"/>
      <c r="C5" s="33" t="s">
        <v>5</v>
      </c>
      <c r="D5" s="12">
        <v>1</v>
      </c>
      <c r="E5" s="37">
        <f t="shared" si="0"/>
        <v>0</v>
      </c>
      <c r="F5" s="38"/>
    </row>
    <row r="6" spans="1:6" ht="20.25" customHeight="1">
      <c r="A6" s="11" t="s">
        <v>8</v>
      </c>
      <c r="B6" s="3"/>
      <c r="C6" s="33" t="s">
        <v>5</v>
      </c>
      <c r="D6" s="12">
        <v>1</v>
      </c>
      <c r="E6" s="37">
        <f t="shared" si="0"/>
        <v>0</v>
      </c>
      <c r="F6" s="38"/>
    </row>
    <row r="7" spans="1:6" ht="20.25" customHeight="1">
      <c r="A7" s="11" t="s">
        <v>9</v>
      </c>
      <c r="B7" s="3"/>
      <c r="C7" s="33" t="s">
        <v>5</v>
      </c>
      <c r="D7" s="12">
        <v>1</v>
      </c>
      <c r="E7" s="37">
        <f t="shared" si="0"/>
        <v>0</v>
      </c>
      <c r="F7" s="38"/>
    </row>
    <row r="8" spans="1:6" ht="20.25" customHeight="1">
      <c r="A8" s="11" t="s">
        <v>10</v>
      </c>
      <c r="B8" s="33" t="s">
        <v>5</v>
      </c>
      <c r="C8" s="3"/>
      <c r="D8" s="12">
        <v>60</v>
      </c>
      <c r="E8" s="37"/>
      <c r="F8" s="38">
        <f>C8*D8</f>
        <v>0</v>
      </c>
    </row>
    <row r="9" spans="1:6" ht="20.25" customHeight="1">
      <c r="A9" s="11" t="s">
        <v>11</v>
      </c>
      <c r="B9" s="33" t="s">
        <v>5</v>
      </c>
      <c r="C9" s="3"/>
      <c r="D9" s="12">
        <v>365</v>
      </c>
      <c r="E9" s="37"/>
      <c r="F9" s="38">
        <f aca="true" t="shared" si="1" ref="F9:F10">C9*D9</f>
        <v>0</v>
      </c>
    </row>
    <row r="10" spans="1:6" ht="20.25" customHeight="1">
      <c r="A10" s="11" t="s">
        <v>12</v>
      </c>
      <c r="B10" s="33" t="s">
        <v>5</v>
      </c>
      <c r="C10" s="3"/>
      <c r="D10" s="12">
        <v>7</v>
      </c>
      <c r="E10" s="37"/>
      <c r="F10" s="38">
        <f t="shared" si="1"/>
        <v>0</v>
      </c>
    </row>
    <row r="11" spans="1:6" ht="20.25" customHeight="1">
      <c r="A11" s="11" t="s">
        <v>13</v>
      </c>
      <c r="B11" s="3"/>
      <c r="C11" s="33" t="s">
        <v>5</v>
      </c>
      <c r="D11" s="12">
        <v>1</v>
      </c>
      <c r="E11" s="37">
        <f aca="true" t="shared" si="2" ref="E11:E12">B11*D11</f>
        <v>0</v>
      </c>
      <c r="F11" s="38"/>
    </row>
    <row r="12" spans="1:6" ht="20.25" customHeight="1" thickBot="1">
      <c r="A12" s="13" t="s">
        <v>14</v>
      </c>
      <c r="B12" s="14"/>
      <c r="C12" s="34" t="s">
        <v>5</v>
      </c>
      <c r="D12" s="15">
        <v>1</v>
      </c>
      <c r="E12" s="39">
        <f t="shared" si="2"/>
        <v>0</v>
      </c>
      <c r="F12" s="40"/>
    </row>
    <row r="13" spans="1:6" s="29" customFormat="1" ht="20.25" customHeight="1" thickBot="1">
      <c r="A13" s="16" t="s">
        <v>42</v>
      </c>
      <c r="B13" s="17"/>
      <c r="C13" s="31"/>
      <c r="D13" s="41">
        <f>E13+F13</f>
        <v>0</v>
      </c>
      <c r="E13" s="32">
        <f>SUM(E3:E12)</f>
        <v>0</v>
      </c>
      <c r="F13" s="28">
        <f>SUM(F3:F12)</f>
        <v>0</v>
      </c>
    </row>
    <row r="14" ht="13.5" thickBot="1"/>
    <row r="15" spans="1:8" ht="50.25" customHeight="1" thickBot="1">
      <c r="A15" s="18" t="s">
        <v>15</v>
      </c>
      <c r="B15" s="19" t="s">
        <v>16</v>
      </c>
      <c r="C15" s="19" t="s">
        <v>17</v>
      </c>
      <c r="D15" s="19" t="s">
        <v>18</v>
      </c>
      <c r="E15" s="19" t="s">
        <v>19</v>
      </c>
      <c r="F15" s="19" t="s">
        <v>20</v>
      </c>
      <c r="G15" s="20" t="s">
        <v>21</v>
      </c>
      <c r="H15" s="1" t="s">
        <v>40</v>
      </c>
    </row>
    <row r="16" spans="1:8" ht="27.75" customHeight="1">
      <c r="A16" s="22">
        <v>40209</v>
      </c>
      <c r="B16" s="23" t="s">
        <v>22</v>
      </c>
      <c r="C16" s="23" t="s">
        <v>23</v>
      </c>
      <c r="D16" s="24"/>
      <c r="E16" s="23" t="s">
        <v>24</v>
      </c>
      <c r="F16" s="23">
        <v>1</v>
      </c>
      <c r="G16" s="25">
        <v>1</v>
      </c>
      <c r="H16" s="42">
        <f>D16*F16</f>
        <v>0</v>
      </c>
    </row>
    <row r="17" spans="1:8" ht="27.75" customHeight="1">
      <c r="A17" s="11">
        <v>150102</v>
      </c>
      <c r="B17" s="2" t="s">
        <v>22</v>
      </c>
      <c r="C17" s="2" t="s">
        <v>25</v>
      </c>
      <c r="D17" s="3"/>
      <c r="E17" s="2" t="s">
        <v>24</v>
      </c>
      <c r="F17" s="2">
        <v>5</v>
      </c>
      <c r="G17" s="12">
        <v>1</v>
      </c>
      <c r="H17" s="43">
        <f aca="true" t="shared" si="3" ref="H17:H30">D17*F17</f>
        <v>0</v>
      </c>
    </row>
    <row r="18" spans="1:8" ht="27.75" customHeight="1">
      <c r="A18" s="11">
        <v>150103</v>
      </c>
      <c r="B18" s="2" t="s">
        <v>22</v>
      </c>
      <c r="C18" s="2" t="s">
        <v>26</v>
      </c>
      <c r="D18" s="3"/>
      <c r="E18" s="2" t="s">
        <v>24</v>
      </c>
      <c r="F18" s="2">
        <v>5</v>
      </c>
      <c r="G18" s="12">
        <v>1</v>
      </c>
      <c r="H18" s="43">
        <f t="shared" si="3"/>
        <v>0</v>
      </c>
    </row>
    <row r="19" spans="1:8" ht="27.75" customHeight="1">
      <c r="A19" s="11">
        <v>150203</v>
      </c>
      <c r="B19" s="2" t="s">
        <v>22</v>
      </c>
      <c r="C19" s="2" t="s">
        <v>27</v>
      </c>
      <c r="D19" s="3"/>
      <c r="E19" s="2" t="s">
        <v>24</v>
      </c>
      <c r="F19" s="2">
        <v>1</v>
      </c>
      <c r="G19" s="12">
        <v>1</v>
      </c>
      <c r="H19" s="43">
        <f t="shared" si="3"/>
        <v>0</v>
      </c>
    </row>
    <row r="20" spans="1:8" ht="27.75" customHeight="1">
      <c r="A20" s="11">
        <v>160103</v>
      </c>
      <c r="B20" s="2" t="s">
        <v>22</v>
      </c>
      <c r="C20" s="2" t="s">
        <v>28</v>
      </c>
      <c r="D20" s="3"/>
      <c r="E20" s="2" t="s">
        <v>24</v>
      </c>
      <c r="F20" s="2">
        <v>1</v>
      </c>
      <c r="G20" s="12">
        <v>1</v>
      </c>
      <c r="H20" s="43">
        <f t="shared" si="3"/>
        <v>0</v>
      </c>
    </row>
    <row r="21" spans="1:8" ht="27.75" customHeight="1">
      <c r="A21" s="11">
        <v>160112</v>
      </c>
      <c r="B21" s="2" t="s">
        <v>22</v>
      </c>
      <c r="C21" s="2" t="s">
        <v>29</v>
      </c>
      <c r="D21" s="3"/>
      <c r="E21" s="2" t="s">
        <v>24</v>
      </c>
      <c r="F21" s="2">
        <v>0.1</v>
      </c>
      <c r="G21" s="12">
        <v>1</v>
      </c>
      <c r="H21" s="43">
        <f t="shared" si="3"/>
        <v>0</v>
      </c>
    </row>
    <row r="22" spans="1:8" ht="27.75" customHeight="1">
      <c r="A22" s="11">
        <v>160119</v>
      </c>
      <c r="B22" s="2" t="s">
        <v>22</v>
      </c>
      <c r="C22" s="2" t="s">
        <v>30</v>
      </c>
      <c r="D22" s="3"/>
      <c r="E22" s="2" t="s">
        <v>24</v>
      </c>
      <c r="F22" s="2">
        <v>0.5</v>
      </c>
      <c r="G22" s="12">
        <v>1</v>
      </c>
      <c r="H22" s="43">
        <f t="shared" si="3"/>
        <v>0</v>
      </c>
    </row>
    <row r="23" spans="1:8" ht="27.75" customHeight="1">
      <c r="A23" s="11">
        <v>160120</v>
      </c>
      <c r="B23" s="2" t="s">
        <v>22</v>
      </c>
      <c r="C23" s="2" t="s">
        <v>31</v>
      </c>
      <c r="D23" s="3"/>
      <c r="E23" s="2" t="s">
        <v>24</v>
      </c>
      <c r="F23" s="2">
        <v>0.5</v>
      </c>
      <c r="G23" s="12">
        <v>1</v>
      </c>
      <c r="H23" s="43">
        <f t="shared" si="3"/>
        <v>0</v>
      </c>
    </row>
    <row r="24" spans="1:8" ht="27.75" customHeight="1">
      <c r="A24" s="11">
        <v>170101</v>
      </c>
      <c r="B24" s="2" t="s">
        <v>22</v>
      </c>
      <c r="C24" s="2" t="s">
        <v>32</v>
      </c>
      <c r="D24" s="3"/>
      <c r="E24" s="2" t="s">
        <v>24</v>
      </c>
      <c r="F24" s="2">
        <v>5</v>
      </c>
      <c r="G24" s="12">
        <v>1</v>
      </c>
      <c r="H24" s="43">
        <f t="shared" si="3"/>
        <v>0</v>
      </c>
    </row>
    <row r="25" spans="1:8" ht="27.75" customHeight="1">
      <c r="A25" s="11">
        <v>170102</v>
      </c>
      <c r="B25" s="2" t="s">
        <v>22</v>
      </c>
      <c r="C25" s="2" t="s">
        <v>33</v>
      </c>
      <c r="D25" s="3"/>
      <c r="E25" s="2" t="s">
        <v>24</v>
      </c>
      <c r="F25" s="2">
        <v>5</v>
      </c>
      <c r="G25" s="12">
        <v>1</v>
      </c>
      <c r="H25" s="43">
        <f t="shared" si="3"/>
        <v>0</v>
      </c>
    </row>
    <row r="26" spans="1:8" ht="27.75" customHeight="1">
      <c r="A26" s="11">
        <v>170202</v>
      </c>
      <c r="B26" s="2" t="s">
        <v>22</v>
      </c>
      <c r="C26" s="2" t="s">
        <v>34</v>
      </c>
      <c r="D26" s="3"/>
      <c r="E26" s="2" t="s">
        <v>24</v>
      </c>
      <c r="F26" s="2">
        <v>1</v>
      </c>
      <c r="G26" s="12">
        <v>1</v>
      </c>
      <c r="H26" s="43">
        <f t="shared" si="3"/>
        <v>0</v>
      </c>
    </row>
    <row r="27" spans="1:8" ht="27.75" customHeight="1">
      <c r="A27" s="11">
        <v>170203</v>
      </c>
      <c r="B27" s="2" t="s">
        <v>22</v>
      </c>
      <c r="C27" s="2" t="s">
        <v>30</v>
      </c>
      <c r="D27" s="3"/>
      <c r="E27" s="2" t="s">
        <v>24</v>
      </c>
      <c r="F27" s="2">
        <v>1</v>
      </c>
      <c r="G27" s="12">
        <v>1</v>
      </c>
      <c r="H27" s="43">
        <f t="shared" si="3"/>
        <v>0</v>
      </c>
    </row>
    <row r="28" spans="1:8" ht="27.75" customHeight="1">
      <c r="A28" s="11">
        <v>170604</v>
      </c>
      <c r="B28" s="2" t="s">
        <v>22</v>
      </c>
      <c r="C28" s="2" t="s">
        <v>35</v>
      </c>
      <c r="D28" s="3"/>
      <c r="E28" s="2" t="s">
        <v>24</v>
      </c>
      <c r="F28" s="2">
        <v>2</v>
      </c>
      <c r="G28" s="12">
        <v>1</v>
      </c>
      <c r="H28" s="43">
        <f t="shared" si="3"/>
        <v>0</v>
      </c>
    </row>
    <row r="29" spans="1:8" ht="27.75" customHeight="1">
      <c r="A29" s="11">
        <v>190805</v>
      </c>
      <c r="B29" s="2" t="s">
        <v>22</v>
      </c>
      <c r="C29" s="2" t="s">
        <v>36</v>
      </c>
      <c r="D29" s="3"/>
      <c r="E29" s="2" t="s">
        <v>24</v>
      </c>
      <c r="F29" s="2">
        <v>6</v>
      </c>
      <c r="G29" s="12">
        <v>1</v>
      </c>
      <c r="H29" s="43">
        <f t="shared" si="3"/>
        <v>0</v>
      </c>
    </row>
    <row r="30" spans="1:8" ht="27.75" customHeight="1" thickBot="1">
      <c r="A30" s="13">
        <v>200307</v>
      </c>
      <c r="B30" s="21" t="s">
        <v>22</v>
      </c>
      <c r="C30" s="21" t="s">
        <v>37</v>
      </c>
      <c r="D30" s="14"/>
      <c r="E30" s="21" t="s">
        <v>24</v>
      </c>
      <c r="F30" s="21">
        <v>90</v>
      </c>
      <c r="G30" s="15">
        <v>45</v>
      </c>
      <c r="H30" s="44">
        <f t="shared" si="3"/>
        <v>0</v>
      </c>
    </row>
    <row r="31" spans="1:8" ht="26.25" customHeight="1" thickBot="1">
      <c r="A31" s="26" t="s">
        <v>42</v>
      </c>
      <c r="B31" s="30"/>
      <c r="C31" s="30"/>
      <c r="D31" s="30"/>
      <c r="E31" s="30"/>
      <c r="F31" s="30"/>
      <c r="G31" s="30"/>
      <c r="H31" s="45">
        <f>SUM(H16:H30)</f>
        <v>0</v>
      </c>
    </row>
    <row r="32" spans="1:8" ht="26.25" customHeight="1" thickBot="1">
      <c r="A32" s="46" t="s">
        <v>41</v>
      </c>
      <c r="B32" s="47"/>
      <c r="C32" s="47"/>
      <c r="D32" s="47"/>
      <c r="E32" s="47"/>
      <c r="F32" s="47"/>
      <c r="G32" s="47"/>
      <c r="H32" s="48">
        <f>H31+D13</f>
        <v>0</v>
      </c>
    </row>
    <row r="33" spans="1:8" ht="35.25" customHeight="1" thickBot="1">
      <c r="A33" s="50" t="s">
        <v>43</v>
      </c>
      <c r="B33" s="51"/>
      <c r="C33" s="51"/>
      <c r="D33" s="51"/>
      <c r="E33" s="51"/>
      <c r="F33" s="51"/>
      <c r="G33" s="51"/>
      <c r="H33" s="49">
        <f>H32*3.75</f>
        <v>0</v>
      </c>
    </row>
  </sheetData>
  <protectedRanges>
    <protectedRange sqref="E16:H32" name="Oblast8" securityDescriptor="O:WDG:WDD:(A;;CC;;;S-1-5-21-3534082004-1687922519-1789332445-10323)"/>
    <protectedRange sqref="B3:B7" name="Vozidla1" securityDescriptor="O:WDG:WDD:(A;;CC;;;S-1-5-21-3534082004-1687922519-1789332445-7219)(A;;CC;;;S-1-5-21-3534082004-1687922519-1789332445-10323)(A;;CC;;;S-1-5-21-3534082004-1687922519-1789332445-7164)"/>
    <protectedRange sqref="B11:B12" name="Vozidla2" securityDescriptor="O:WDG:WDD:(A;;CC;;;S-1-5-21-3534082004-1687922519-1789332445-7219)(A;;CC;;;S-1-5-21-3534082004-1687922519-1789332445-10323)(A;;CC;;;S-1-5-21-3534082004-1687922519-1789332445-7164)"/>
    <protectedRange sqref="C8:C10" name="Kontejner1" securityDescriptor="O:WDG:WDD:(A;;CC;;;S-1-5-21-3534082004-1687922519-1789332445-7219)(A;;CC;;;S-1-5-21-3534082004-1687922519-1789332445-10323)(A;;CC;;;S-1-5-21-3534082004-1687922519-1789332445-7164)"/>
    <protectedRange sqref="D16:D30" name="Odpady1" securityDescriptor="O:WDG:WDD:(A;;CC;;;S-1-5-21-3534082004-1687922519-1789332445-7219)(A;;CC;;;S-1-5-21-3534082004-1687922519-1789332445-10323)(A;;CC;;;S-1-5-21-3534082004-1687922519-1789332445-7164)"/>
    <protectedRange sqref="B8:B10" name="Oblast5" securityDescriptor="O:WDG:WDD:(A;;CC;;;S-1-5-21-3534082004-1687922519-1789332445-10323)"/>
    <protectedRange sqref="A31" name="Oblast6" securityDescriptor="O:WDG:WDD:(A;;CC;;;S-1-5-21-3534082004-1687922519-1789332445-10323)"/>
    <protectedRange sqref="D3:F13" name="Oblast7" securityDescriptor="O:WDG:WDD:(A;;CC;;;S-1-5-21-3534082004-1687922519-1789332445-10323)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Kalafus Tomáš</dc:creator>
  <cp:keywords/>
  <dc:description/>
  <cp:lastModifiedBy>Bartoň Bronislav</cp:lastModifiedBy>
  <dcterms:created xsi:type="dcterms:W3CDTF">2019-03-15T06:49:58Z</dcterms:created>
  <dcterms:modified xsi:type="dcterms:W3CDTF">2019-03-21T07:22:39Z</dcterms:modified>
  <cp:category/>
  <cp:version/>
  <cp:contentType/>
  <cp:contentStatus/>
</cp:coreProperties>
</file>