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65416" yWindow="65416" windowWidth="29040" windowHeight="16440" activeTab="0"/>
  </bookViews>
  <sheets>
    <sheet name="Technická specifikace a ceník" sheetId="1"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<sst xmlns="http://schemas.openxmlformats.org/spreadsheetml/2006/main" count="406" uniqueCount="288">
  <si>
    <t>Číslo artiklu (číslo VOP)</t>
  </si>
  <si>
    <t>Bezpečnostní Certifikáty ES, EN</t>
  </si>
  <si>
    <t xml:space="preserve">Specifikace zboží                        </t>
  </si>
  <si>
    <t>Specifikace / název např.</t>
  </si>
  <si>
    <t>Název produktu a výrobce</t>
  </si>
  <si>
    <t>MJ</t>
  </si>
  <si>
    <t>Nabídková cena v Kč bez DPH za MJ</t>
  </si>
  <si>
    <t>Nabídková cena v Kč bez DPH za předpokládané množství</t>
  </si>
  <si>
    <t>KS</t>
  </si>
  <si>
    <t>PA</t>
  </si>
  <si>
    <t>MAJKA</t>
  </si>
  <si>
    <t xml:space="preserve">Overal, jednorázová protichemická kombinéza - Vyroben z prodyšného materiálu, který pomáhá snižovat zahřívání, a podporuje tak pohodlné nošení. Oděv má antistatickou vrstvu. Dvoucestný zip s těsnící klopou a s odlepitelnou nášivkou na uzavírací klopě. Antistatické ošetření pro prevenci shromažďování náboje. Lehký a prodyšný materiál, dle Směrnice o OOPP poskytuje ochranu kategorie III, typ 5/6. </t>
  </si>
  <si>
    <t xml:space="preserve">/3M 4520  </t>
  </si>
  <si>
    <t>VENATOR, NAVY</t>
  </si>
  <si>
    <t>EN 340</t>
  </si>
  <si>
    <t>MOFOS</t>
  </si>
  <si>
    <t>EN ISO 13688</t>
  </si>
  <si>
    <t>EN 340, EN 470-1, EN 532, EN 348</t>
  </si>
  <si>
    <t>Zástěra kožená kovářská krátká š. 70, d.100 cm, z hovězí štípenky o síle 1,3 mm, s náprsenkou a zanýtovaným koženým páskem za krk.</t>
  </si>
  <si>
    <t>EN 11611 třída 2/A1, A2</t>
  </si>
  <si>
    <t>Voděodolná PVC zástěra s náprsenkou, rozměr 145x110 cm</t>
  </si>
  <si>
    <t>GUSTAV</t>
  </si>
  <si>
    <t>Zástěra pracovní keprová, barva zelená, červená, šedá, 245g/m2, rozměr 110x70cm</t>
  </si>
  <si>
    <t>EN 340,EN 470-1, EN 532, EN 348</t>
  </si>
  <si>
    <t>2000-05 / Canis</t>
  </si>
  <si>
    <t>GRANBY</t>
  </si>
  <si>
    <t>4TECH H9301</t>
  </si>
  <si>
    <t>Zástěra svařovací - zakrytí ramen, celokožená.</t>
  </si>
  <si>
    <t>EN ISO 13688, EN14058</t>
  </si>
  <si>
    <t>IRVINE, ALLYN</t>
  </si>
  <si>
    <t>Blůza svářečská celokožená s rukávy. (délka 91cm)</t>
  </si>
  <si>
    <t>LUGAFO</t>
  </si>
  <si>
    <t>4TECH H9300</t>
  </si>
  <si>
    <t>EN 471 + A1</t>
  </si>
  <si>
    <t>EN 533, EN 471:2003 + A1:2007</t>
  </si>
  <si>
    <t>PORTWEST</t>
  </si>
  <si>
    <t>EN 420, EN 388, EN 374-AKL, CE</t>
  </si>
  <si>
    <t xml:space="preserve">Rukavice pětiprsté šitý bavlněný úplet máčený v PVC, délka 35 cm, odolné proti kyselinám a louhům, žluté. Poskytují ochranu před biologickými riziky. Velikost: 9,5" a 10,5". </t>
  </si>
  <si>
    <t>0006-06</t>
  </si>
  <si>
    <t>EN 420, EN 388, CE</t>
  </si>
  <si>
    <t>Rukavice pětiprsté šité z bavlněného úpletu, celomáčené v PVC do chemického protředí, neobsahují silikon, červenohnědá barva, délka 40 cm, velikost: 10".</t>
  </si>
  <si>
    <t>REDSTART 40307</t>
  </si>
  <si>
    <t>Rukavice kožené zimní 40505.</t>
  </si>
  <si>
    <t>ARIO, HERON WINTER</t>
  </si>
  <si>
    <t>Rukavice kožené jemný úplet s nánosem na dlaních.</t>
  </si>
  <si>
    <t>BUNTING BLACK, BRITA</t>
  </si>
  <si>
    <t>Rukavice máčené v Latexu, vel. 8 a 10.</t>
  </si>
  <si>
    <t>Jednorázové pracovní rukavice DURA-TOUCH, balení po 100 ks</t>
  </si>
  <si>
    <t>BA</t>
  </si>
  <si>
    <t>Rukavice celokožené pětiprsté z jednobarevné lícové hověziny, s manžetou (š. min. 5cm) a s podšívkou. Velikost: 10.</t>
  </si>
  <si>
    <t>Pracovní rukavice dámské s pružnou úpletovou manžetou, dlaňová část jemná lícová kozinka, hřbet bavlněná tkanina, nehtová část prstů lícová useň. Pyrotechnické. Velikost: 7,8.</t>
  </si>
  <si>
    <t>TALE</t>
  </si>
  <si>
    <t>EN 420,EN 388, EN 12477, EN 407</t>
  </si>
  <si>
    <t>Celokožené svářečské rukavice z hovězí štípenky, s 15cm širokou manžetou, bez podšívky, Velikost: 11".</t>
  </si>
  <si>
    <t>MERLIN, SYRO</t>
  </si>
  <si>
    <t>Rukavice celokožené pětiprsté z vepřové lícovky v dlani a na prstech, vepřové štípenky na hřbetu., bez podšívky. Velikost: 9" a 10,5",11 a 12 Vel. 12</t>
  </si>
  <si>
    <t>HERON, MEKA</t>
  </si>
  <si>
    <t>EN 420, EN 388,CE</t>
  </si>
  <si>
    <t>Rukavice celokožené bez podšívky ze světlé lícové hověziny v dlani, šedé hovězí štípenky na hřbetu, s tuhou 7cm širokou koženou manžetou. Velikost: 10, 12.</t>
  </si>
  <si>
    <t>STILT, RČP</t>
  </si>
  <si>
    <t>EN 420</t>
  </si>
  <si>
    <t xml:space="preserve">Rukavice svářečské pětiprsté s tuhou manžetou. Délka manžety 20 cm. Materiál: hovězinová lícovka nebo kozinková (dlaň), hovězinová štípenka (manžeta a hřbet). </t>
  </si>
  <si>
    <t>CRANE, HURI</t>
  </si>
  <si>
    <t>EN 420, EN 407, EN 388, EN 12477, CE</t>
  </si>
  <si>
    <t xml:space="preserve">Rukavice svářečské pětiprsté celokožené, z hovězí štípenky (o síle 1,2-1,4 mm), s bavlněnou vložkou. Celková délka rukavice 34 cm. Velikost: 10, 11. </t>
  </si>
  <si>
    <t>SANDPIPER červený, PATON černé</t>
  </si>
  <si>
    <t xml:space="preserve">Pracovní rukavice kombinované, z lícové hovězí usně v dlani, z lepeného plátna na hřbetu a manžetou 5 cm z koženky. Velikost: 10, 11-12. </t>
  </si>
  <si>
    <t>MAGPIE, FALCO</t>
  </si>
  <si>
    <t>724000003500</t>
  </si>
  <si>
    <t>EN 420, CE</t>
  </si>
  <si>
    <t xml:space="preserve">Rukavice pyrotechnické pánské, šité z jemné lícové kozinky v dlani, bílé bavlněné tkaniny na hřbetu a manžetou na gumičku, velikost: 8"a 10". </t>
  </si>
  <si>
    <t>724000004200</t>
  </si>
  <si>
    <t>Pětiprsté celokožené svářečské rukavice, dlaň i hřbet ze světlé lícové kozinky, manžeta dlouhá 15 cm ze štípané hověziny. C420. Velikost 8 a 10.</t>
  </si>
  <si>
    <t>Pracovní rukavice - jednorázové vinyl, latex. Lehce pudřené (100 ks=bal)</t>
  </si>
  <si>
    <t>FRANCA, BERT</t>
  </si>
  <si>
    <t>724000006000</t>
  </si>
  <si>
    <t xml:space="preserve">Štít ruční na rukavice pohliníkovaný, chrání před působením vysokých teplot do 1100 st.C. </t>
  </si>
  <si>
    <t>724000007300</t>
  </si>
  <si>
    <t>EN 12477, EN 388, EN 420</t>
  </si>
  <si>
    <t>Svářecí rukavice s manžetou dlouhou 15 cm, bavlněnou vložkou ve dlani. Délka rukavice min. 35 cm. Materiál: hovězinová štípenka.</t>
  </si>
  <si>
    <t>PATON modré, FORTUNATA</t>
  </si>
  <si>
    <t>EN ISO 20347</t>
  </si>
  <si>
    <t>PERKO, DRAGO</t>
  </si>
  <si>
    <t>724000008100</t>
  </si>
  <si>
    <t xml:space="preserve">EN ISO 20347:2012 OB E SRA </t>
  </si>
  <si>
    <t>URAN</t>
  </si>
  <si>
    <t>724000008600</t>
  </si>
  <si>
    <t>ISO 20347/A1:2008 SRA E</t>
  </si>
  <si>
    <t>724000011700</t>
  </si>
  <si>
    <t>EN ISO 20345:2011 S3 SRC</t>
  </si>
  <si>
    <t>Bezpečnostní kotníková obuv z hydrofobní hovězinové usně, s ocelovou tužinkou (odolnost proti nárazu 200J) a planžetou proti propíchnutí min. 1100N (S3), pryžová podešev, olejivzdorná, antistatická, protiskluzná. Velikost: 36-48 vč. nadměrů.</t>
  </si>
  <si>
    <t>MARBLE S3</t>
  </si>
  <si>
    <t>EN ISO 20345:2011 S1 SRC</t>
  </si>
  <si>
    <t>Obuv - sandál celokožený, lehký flexibilní, odvětrávaný, vhodný do vnitřních i venkovních suchých provozů. Nepíšící podešev (PU/PU), s perforací špice a patní části, s výztuhou patičky. Obuv s ocelovou bezpečnostní tužinkou (S1), odolnou proti nárazu 200J. Olejivzdorná, antistatická, protiskluzná podešev. Velikost: 36-48 vč. nadměrů.</t>
  </si>
  <si>
    <t>724000013300</t>
  </si>
  <si>
    <t xml:space="preserve">EN ISO 20347 OB E CI SRC </t>
  </si>
  <si>
    <t>TIMUR</t>
  </si>
  <si>
    <t>EN 166, EN 170, EN 172, CE</t>
  </si>
  <si>
    <t>Ochranné brýle pracovní pro řidiče, lehké (26g) kouřové, žluté, čiré, pevný polykarbonátový zorník s ochrannou vrstvou proti poškrábání a zamlžování, integrovaný chránič obočí pro větší ochranu, měkké vnitřní polstrování postranic, nastavitelná délka postranic (3 polohy), sklápěcí zorník pro individuální nastavení.</t>
  </si>
  <si>
    <t>EN 166, 167, 168, 169 CE</t>
  </si>
  <si>
    <t>Sklo náhradní do svářecí kukly tmavé, rozměr 90 x 110 mm, tmavost 10,11,12,13,14</t>
  </si>
  <si>
    <t>sklo tmavé / severosklo</t>
  </si>
  <si>
    <t>EN 166 CE</t>
  </si>
  <si>
    <t>Sklo čiré do svářečské kukly, odolává běžně používaným kapalinám, rozměr 90 x 110 mm, tloušťka 2 mm.</t>
  </si>
  <si>
    <t>sklo čiré / severosklo</t>
  </si>
  <si>
    <t>793500006500</t>
  </si>
  <si>
    <t>Ochranná fólie do svářečské kukly, rozměr 90 x 110 mm.</t>
  </si>
  <si>
    <t>fólie / canis</t>
  </si>
  <si>
    <t>EN 397 CE</t>
  </si>
  <si>
    <t>např. STAVBAŘ</t>
  </si>
  <si>
    <t>793500010500</t>
  </si>
  <si>
    <t>EN 352-2 CE</t>
  </si>
  <si>
    <t>Jednorázové zátkové chrániče sluchu. Materiál: viskoelastická pěna.</t>
  </si>
  <si>
    <t>3M E-A-R- SOFT</t>
  </si>
  <si>
    <t>793500011600</t>
  </si>
  <si>
    <t>EN 175, CE</t>
  </si>
  <si>
    <t xml:space="preserve">Svářečská kukla na hlavu bez skel - SKK, včetně náhlavního kříže. Kožený  chránič krku, možnost nastavení do přesné polohy za pomoci čtyřhranu, opatřena dorazem zabraňujícím nárazu kukly na tělo svářeče, určena pro ochranná skla o velikosti 90 x 110 mm. </t>
  </si>
  <si>
    <t>kukla kompletní / Metalplast</t>
  </si>
  <si>
    <t>793500011900</t>
  </si>
  <si>
    <t>EN 352-1</t>
  </si>
  <si>
    <t>Chránič sluchu mušlový OPTIME III. Technologie dvojitého pouzdra, široká těsnící dosedací linie je vyplněna měkkou plastickou pěnou pro pohodlné nošení. Útlum zvuku 35 dB. Do extrémně hlučného prostředí.</t>
  </si>
  <si>
    <t xml:space="preserve">Optime H540A  / 3M
</t>
  </si>
  <si>
    <t>EN 175 CE</t>
  </si>
  <si>
    <t>Ruční štít pro svářeče bez skel, vnitřní držadlo. Pro elektrosvářečské práce menšího rozsahu.</t>
  </si>
  <si>
    <t>štít / metalplast</t>
  </si>
  <si>
    <t>EN 166, 169, 175 CE</t>
  </si>
  <si>
    <t>Brýle svářečské, uzavřené, přímé větrání, očnice s čirými zorníky, sklopný rám se svářečskými filtry. Vhodné na svařování, řezání plamenem, případně i tvrdé pájení. Tmavost zorníku 5 - 6.</t>
  </si>
  <si>
    <t>SB1 / Okula</t>
  </si>
  <si>
    <t>EN 149, CE</t>
  </si>
  <si>
    <t>Skládací respirátor bez výdechového ventilu FFP1 NR do 4x NPK/PEL, 510 proti pevným částicím a kapalným aerosolům. Materiál: polypropylen.</t>
  </si>
  <si>
    <t>SPIRO</t>
  </si>
  <si>
    <t>EN 136</t>
  </si>
  <si>
    <t xml:space="preserve">Maska celoobličejová. Přizpůsobivé náhlavní pásky, bajonetový připevňovací systém pro 2 filtry, lze použít se všemi filtry 3M řady 2000, 5000 a většinou filtrů řady 6000, široký polykarbonátový zorník odolný proti poškrábání a chemikáliím. </t>
  </si>
  <si>
    <t>3M 6800</t>
  </si>
  <si>
    <t xml:space="preserve">Náhradní zorník pro celoobličejovou masku. </t>
  </si>
  <si>
    <t>3M 6898</t>
  </si>
  <si>
    <t>Kryt ochranný k zorníku celoobličejových masek.</t>
  </si>
  <si>
    <t>3M 6885</t>
  </si>
  <si>
    <t>Polomaska s náhlavními pásky, kompatibilní se všemi filtry 3M řady 2000, 5000 a většinou filtrů řady 6000.</t>
  </si>
  <si>
    <t>3M 7502</t>
  </si>
  <si>
    <t>793500021000</t>
  </si>
  <si>
    <t>/3M-5911</t>
  </si>
  <si>
    <t>793500021600</t>
  </si>
  <si>
    <t>/3M 501</t>
  </si>
  <si>
    <t>793500025000</t>
  </si>
  <si>
    <t>EN 166, CE</t>
  </si>
  <si>
    <t>Ochranný štít o velikosti 330x290 mm z čirého PMMA tl. 2 mm, s náhlavním nosičem.Určen k ochraně očí a obličeje proti nárazu pomalu letících částic s dopadovou energií max. 0,56 J.</t>
  </si>
  <si>
    <t>ŠP29 / Okula</t>
  </si>
  <si>
    <t>793500055000</t>
  </si>
  <si>
    <t>EN 352-2, CE</t>
  </si>
  <si>
    <t>Lehký mušlový chránič sluchu, pěnou plněný hlavový oblouk, hmotnost 150g,SNR 27 dB. Optime I</t>
  </si>
  <si>
    <t>PELTOR H 9A</t>
  </si>
  <si>
    <t>Obroučka k brýlím - integrovaná boční ochrana a ochrana ze shora, zakončení straniček uvex duo-flex, pro dioptrická skla</t>
  </si>
  <si>
    <t>např. BRÝLE UVEX 9130.305</t>
  </si>
  <si>
    <t>Ponožky bílé, materiál bavlna min. 70 %, velikost 36 - 48</t>
  </si>
  <si>
    <t>napřl LATINO</t>
  </si>
  <si>
    <t>DANIEL, PROMO, STEDMAN</t>
  </si>
  <si>
    <r>
      <t xml:space="preserve">Montérkové kalhoty do pasu </t>
    </r>
    <r>
      <rPr>
        <b/>
        <sz val="10"/>
        <rFont val="Arial"/>
        <family val="2"/>
      </rPr>
      <t>červeno-černé,</t>
    </r>
    <r>
      <rPr>
        <sz val="10"/>
        <rFont val="Arial"/>
        <family val="2"/>
      </rPr>
      <t xml:space="preserve"> zapínání na zip a knoflík, guma v pase, sedlo a dvě zadní kapsy, zesílená kolena, boční multifunkční kapsy na nářadí na nohavicích, reflexní doplňky. 100 % bavlna, 260 g/m2. Také v prodloužených velikostech 50, 54, 58, 62.</t>
    </r>
  </si>
  <si>
    <r>
      <t xml:space="preserve">Montérkové kalhoty do pasu </t>
    </r>
    <r>
      <rPr>
        <b/>
        <sz val="10"/>
        <rFont val="Arial"/>
        <family val="2"/>
      </rPr>
      <t>šedo-černé,</t>
    </r>
    <r>
      <rPr>
        <sz val="10"/>
        <rFont val="Arial"/>
        <family val="2"/>
      </rPr>
      <t xml:space="preserve"> zapínání na zip a knoflík, guma v pase, sedlo a dvě zadní kapsy, zesílená kolena, boční multifunkční kapsy na nářadí na nohavicích, reflexní doplňky. 100 % bavlna, 260 g/m2. Také v prodloužených velikostech 50, 54, 58, 62.</t>
    </r>
  </si>
  <si>
    <t>RUKAVICE ANTIVIBRACNI celokožené 5ti prsté</t>
  </si>
  <si>
    <t xml:space="preserve">4200-003-000-00   KE SVAREC.KUKLE / Metalplast
</t>
  </si>
  <si>
    <t>EN 388-4131</t>
  </si>
  <si>
    <t xml:space="preserve">MAXIFOAM 34-800 </t>
  </si>
  <si>
    <r>
      <t xml:space="preserve">Zástěra kožená svářečská dlouhá 145cm, krytá ramena, broušená hrubá hov.useň (síla 1,3 mm), zesílení - přeplátování středového švu, nýtovaná, se šňůrou za krk, </t>
    </r>
    <r>
      <rPr>
        <b/>
        <sz val="10"/>
        <rFont val="Arial"/>
        <family val="2"/>
      </rPr>
      <t>šitá kevlarovou nití</t>
    </r>
    <r>
      <rPr>
        <sz val="10"/>
        <rFont val="Arial"/>
        <family val="2"/>
      </rPr>
      <t xml:space="preserve"> !! </t>
    </r>
  </si>
  <si>
    <t>BRÝLE DELTA PLUS/GALERES uzavřené, čiré</t>
  </si>
  <si>
    <t>Předpokládaná potřeba na 1 rok v MJ</t>
  </si>
  <si>
    <t>EN 812</t>
  </si>
  <si>
    <t>LUXY ELENA</t>
  </si>
  <si>
    <t>GRANDBY</t>
  </si>
  <si>
    <t>DARJA</t>
  </si>
  <si>
    <t>PHIL</t>
  </si>
  <si>
    <t>CXS IRVINE,</t>
  </si>
  <si>
    <t>DUIKER</t>
  </si>
  <si>
    <t>6059 filtr ABEK1 k maskám řady 6000 proti organickým, anorganickým a kyselým parám</t>
  </si>
  <si>
    <t>Předfiltr k polomasce</t>
  </si>
  <si>
    <t>Držák předfiltru 3M 501</t>
  </si>
  <si>
    <t>Požadujeme předložit Zkušební protokol akreditované laboratoře (na srážlivost materiálů, stálobarevnost po 1 praní, pH vodného výluhu)</t>
  </si>
  <si>
    <t xml:space="preserve"> Požadujeme předložení kopie Zkušebního protokolu akreditované laboratoře na srážlivost materiálů max. +-2%, stálobarevnost po 1 praní a hygienické vlastnosti (pH vodného výluhu, obsah volného formaldehydu).</t>
  </si>
  <si>
    <t>Požadujeme předložení kopie Zkušebního protokolu akreditované laboratoře na srážlivost materiálů max. +-2%, stálobarevnost po 1 praní a hygienické vlastnosti (pH vodného výluhu, obsah volného formaldehydu).</t>
  </si>
  <si>
    <t>Požadujeme předložení kopie Certifikátu o ES přezkoušení typu, Závěrečného protokolu.</t>
  </si>
  <si>
    <t>Požadujeme certifikát pro svář.práce - typ B.</t>
  </si>
  <si>
    <t>Požadujeme certifikát pro svářečské práce.</t>
  </si>
  <si>
    <t>Lakýrnický overal -  jednorázový ochranný oděv proti omezenému postřiku a prachu, materiál má nylonovou mřížku (rip-stop), která zvyšuje pevnost ochranného oděvu, páskou přelepené švy, antistatické vlastnosti dle EN 1149-1, na celou kombinézu je použit materiál MicroMAX, který má vynikající kapalinovzdorné vlastnosti pro ochranu proti nátěrům, čistícím prostředkům a vystříknutí kapalných chemických látek s nízkým stupněm nebezpečí</t>
  </si>
  <si>
    <t>Kříž náhradní ke svářečské kukle</t>
  </si>
  <si>
    <t xml:space="preserve"> </t>
  </si>
  <si>
    <t>Uzavřené ochranné brýle z polykarbonátu GALERAS mají nepřímou ventilaci. Ohebné stranice z PVC a nylonu, nastavitelné elastické provedení umožňuje lepší upevnění. Široký zorník zabraňující odrážení světla. Přizpůsobené pro nošení společně s dioptrickými brýlemi a polomaskou. Široký elastický řemínek, úprava proti zamlžování a proti poškrábání.</t>
  </si>
  <si>
    <t>ALLYN</t>
  </si>
  <si>
    <t>Kožené kamaše pro svářeče z hovězí štípenky, boční zapínání na suchý zip a nastavitelný řemínek kolem boty.</t>
  </si>
  <si>
    <t>STONE TOPAZ S3</t>
  </si>
  <si>
    <t>OHIO</t>
  </si>
  <si>
    <t>PILOT</t>
  </si>
  <si>
    <t>Čepice zimní kulich, pletená, černá barva</t>
  </si>
  <si>
    <t>Čepice pracovní -  materiál 100 % bavlna, měkký kšilt, barva modrá nebo černá.</t>
  </si>
  <si>
    <t>Grandby</t>
  </si>
  <si>
    <t xml:space="preserve">Poloholeňová obuv, zimní, celokožená s ocelovou špicí a planžetou.
Kožený svršek, podšívka Cambrelle zateplená umělým kožíškem, PU-PU olejivzdorná, antistatická, protiskluzová podešev. </t>
  </si>
  <si>
    <t>HARRIER/JOKI</t>
  </si>
  <si>
    <t>ANSELL/touchntuff</t>
  </si>
  <si>
    <t>Dingo</t>
  </si>
  <si>
    <t>GODWIT/HURI</t>
  </si>
  <si>
    <t>VOCHOC/44-3006</t>
  </si>
  <si>
    <t>S1/NEFRIT</t>
  </si>
  <si>
    <t>2840/LYNX</t>
  </si>
  <si>
    <t>3M 6059</t>
  </si>
  <si>
    <t>Brigade / Canis</t>
  </si>
  <si>
    <t>SANDER WOMAN, Darja</t>
  </si>
  <si>
    <t>COOL-TREND, Luxy</t>
  </si>
  <si>
    <t>COOL-TREND H8100, LUXY</t>
  </si>
  <si>
    <t>COOL-TREND H8115, LUXY</t>
  </si>
  <si>
    <t>COOL-TREND H8208, LUXY</t>
  </si>
  <si>
    <t>COOL-TREND H8204, LUXY</t>
  </si>
  <si>
    <t>COOL-TREND H8101, LUXY</t>
  </si>
  <si>
    <t>COOL-TREND H8107, LUXY</t>
  </si>
  <si>
    <t>COOL-TREND H8308, LUXY</t>
  </si>
  <si>
    <t>COOL-TREND H8304, LUXY</t>
  </si>
  <si>
    <t>VÍT/A1022, 0004-08 TEMA / Canis</t>
  </si>
  <si>
    <t xml:space="preserve">Pracovní kalhoty svářečské pasové, barva šedo-červená, 420g/m2, 100% bavlna upravená ohnivzdornou impregnací zabraňující vznícení oděvu,  3 výškové skupiny: 170,182,194, velikost: 42-68. Ochrana pro svářeče a obdobné profese proti malým rozstříknutým částicím roztaveného kovu, krátkodobému styku s plamenem a ultrafialovému záření. </t>
  </si>
  <si>
    <t>Zvláštní požadavky</t>
  </si>
  <si>
    <t>MILFORD</t>
  </si>
  <si>
    <t>EN ISO 11611 třída 2/A1, A2</t>
  </si>
  <si>
    <t xml:space="preserve"> 
EN ISO 13688 </t>
  </si>
  <si>
    <t>LUXY DIANA</t>
  </si>
  <si>
    <t>EN ISO 20345:2005/A1:2008, S3 FO SRB</t>
  </si>
  <si>
    <t>EN 1149-1</t>
  </si>
  <si>
    <t xml:space="preserve"> EN166</t>
  </si>
  <si>
    <t xml:space="preserve">EN 1073-2 </t>
  </si>
  <si>
    <r>
      <rPr>
        <b/>
        <sz val="10"/>
        <rFont val="Arial"/>
        <family val="2"/>
      </rPr>
      <t>Pánské</t>
    </r>
    <r>
      <rPr>
        <sz val="10"/>
        <rFont val="Arial"/>
        <family val="2"/>
      </rPr>
      <t xml:space="preserve"> kalhoty letní pánské pasové, přední, boční a zadní kapsy, kepr 98% bavlna, 2% elastan 230 g/m2, různobarevné, vel. 44 - 64</t>
    </r>
  </si>
  <si>
    <r>
      <rPr>
        <b/>
        <sz val="10"/>
        <rFont val="Arial"/>
        <family val="2"/>
      </rPr>
      <t>Pánské</t>
    </r>
    <r>
      <rPr>
        <sz val="10"/>
        <rFont val="Arial"/>
        <family val="2"/>
      </rPr>
      <t xml:space="preserve"> montérkové kalhoty do pasu </t>
    </r>
    <r>
      <rPr>
        <b/>
        <sz val="10"/>
        <rFont val="Arial"/>
        <family val="2"/>
      </rPr>
      <t>šedo-černé</t>
    </r>
    <r>
      <rPr>
        <sz val="10"/>
        <rFont val="Arial"/>
        <family val="2"/>
      </rPr>
      <t xml:space="preserve"> a </t>
    </r>
    <r>
      <rPr>
        <b/>
        <sz val="10"/>
        <rFont val="Arial"/>
        <family val="2"/>
      </rPr>
      <t>modro-černé</t>
    </r>
    <r>
      <rPr>
        <sz val="10"/>
        <rFont val="Arial"/>
        <family val="2"/>
      </rPr>
      <t>, zesílená kolena s možností vložení výztuh, pevný pás s poutky, přední i zadní kapsy, boční multifunkční kapsy, . Materiál: 65% polyester 35% bavlna, 240 g/m2,</t>
    </r>
    <r>
      <rPr>
        <sz val="10"/>
        <color rgb="FFFF0000"/>
        <rFont val="Arial"/>
        <family val="2"/>
      </rPr>
      <t xml:space="preserve"> </t>
    </r>
    <r>
      <rPr>
        <sz val="10"/>
        <rFont val="Arial"/>
        <family val="2"/>
      </rPr>
      <t>velikost 46 - 64</t>
    </r>
  </si>
  <si>
    <t xml:space="preserve"> PRESTIGE</t>
  </si>
  <si>
    <r>
      <t>Ochranná přilba, elektrická izolační schopnost do 440 Vac, 4bodové textilní uchycení, teplotní odolnost -20</t>
    </r>
    <r>
      <rPr>
        <vertAlign val="superscript"/>
        <sz val="10"/>
        <rFont val="Arial"/>
        <family val="2"/>
      </rPr>
      <t>o</t>
    </r>
    <r>
      <rPr>
        <sz val="10"/>
        <color theme="1"/>
        <rFont val="Arial"/>
        <family val="2"/>
      </rPr>
      <t>C až +50</t>
    </r>
    <r>
      <rPr>
        <vertAlign val="superscript"/>
        <sz val="10"/>
        <rFont val="Arial"/>
        <family val="2"/>
      </rPr>
      <t>o</t>
    </r>
    <r>
      <rPr>
        <sz val="10"/>
        <color theme="1"/>
        <rFont val="Arial"/>
        <family val="2"/>
      </rPr>
      <t>C. Materiál: HDPE.</t>
    </r>
  </si>
  <si>
    <t>Obuv pracovní kotníková svářečská celokožená, gumová podešev - odolává do 300 st. C, velikost 41 - 46</t>
  </si>
  <si>
    <t xml:space="preserve">Holínky PVC vysoké, absorbce energie v patní části, protiskluzová podešev, velokost 37 - 48 </t>
  </si>
  <si>
    <t>Obuv nízká letní celokožená, podšívka z textilního materiálu, gumová protisklkuzová podešev, barva bílá nebo černá, velikost 36 - 48</t>
  </si>
  <si>
    <t>Holínky koženofilc s teleplnou filcovou vložkou v celé botě. Materiál: svršek z přírodní usně a syntetického materiálu, podšívka z textilu, gumová podešev, velikost 39 - 48</t>
  </si>
  <si>
    <t>Kalhoty montérkové s laclem ve 4 barevných kombinacích (modro-černá, červeno-černá, černo-oranžová, šedo-černá). 100 % bavlna, 260 g/m2. Také v prodloužených velikostech 50, 54 58, 62.</t>
  </si>
  <si>
    <r>
      <t xml:space="preserve">Montérkové kalhoty do pasu </t>
    </r>
    <r>
      <rPr>
        <b/>
        <sz val="10"/>
        <rFont val="Arial"/>
        <family val="2"/>
      </rPr>
      <t>modro-černé,</t>
    </r>
    <r>
      <rPr>
        <sz val="10"/>
        <rFont val="Arial"/>
        <family val="2"/>
      </rPr>
      <t xml:space="preserve"> zapínání na zip a knoflík, guma v pase, sedlo a dvě zadní kapsy, zesílená kolena, boční multifunkční kapsy na nářadí na nohavicích, reflexní doplňky. 100 % bavlna, 260 g/m2. Také v prodloužených velikostech 50, 54, 58, 62</t>
    </r>
  </si>
  <si>
    <r>
      <rPr>
        <b/>
        <sz val="10"/>
        <color theme="1"/>
        <rFont val="Arial"/>
        <family val="2"/>
      </rPr>
      <t xml:space="preserve">Dámské </t>
    </r>
    <r>
      <rPr>
        <sz val="10"/>
        <color theme="1"/>
        <rFont val="Arial"/>
        <family val="2"/>
      </rPr>
      <t>kalhoty montérkové</t>
    </r>
    <r>
      <rPr>
        <b/>
        <sz val="10"/>
        <color theme="1"/>
        <rFont val="Arial"/>
        <family val="2"/>
      </rPr>
      <t xml:space="preserve"> modro-černé</t>
    </r>
    <r>
      <rPr>
        <sz val="10"/>
        <color theme="1"/>
        <rFont val="Arial"/>
        <family val="2"/>
      </rPr>
      <t xml:space="preserve"> do pasu, zdvojená kolena, pevný pas vzadu do gumy s poutky na opasek, přední vakové kapsy, boční kapsy na metr a na mobil. Vel 38 - 58</t>
    </r>
  </si>
  <si>
    <t>Rukavice pyrotechnické - nitrilový pěněný materiál na strečové nylonové podšívce jemnosti 15, bez obsahu silikonu. Velikosti 5-11, bílo-šedé. Povrch odvádí olej s vysokou schopností ochrany, zabezpečuje pevný úchop. Vhodné pro montáž v suchém a mastném prostředí.</t>
  </si>
  <si>
    <r>
      <rPr>
        <b/>
        <sz val="10"/>
        <rFont val="Arial"/>
        <family val="2"/>
      </rPr>
      <t xml:space="preserve"> Dámské</t>
    </r>
    <r>
      <rPr>
        <sz val="10"/>
        <rFont val="Arial"/>
        <family val="2"/>
      </rPr>
      <t xml:space="preserve"> kalhoty</t>
    </r>
    <r>
      <rPr>
        <b/>
        <sz val="10"/>
        <rFont val="Arial"/>
        <family val="2"/>
      </rPr>
      <t xml:space="preserve"> bílé</t>
    </r>
    <r>
      <rPr>
        <sz val="10"/>
        <rFont val="Arial"/>
        <family val="2"/>
      </rPr>
      <t>, pevný pas, boční zapínání na knoflíky, v zadní části poutka s knoflíky na stáhnutí vel. 36 - 60</t>
    </r>
  </si>
  <si>
    <t>Nabídková cena v Kč celkem bez DPH</t>
  </si>
  <si>
    <r>
      <t xml:space="preserve">Zástěra svářečská s nárameníky dlouhá 145 cm, broušená hrubá hov.useň (síla 1,3 mm), zesílení - přeplátování středového švu, nýtovaná, </t>
    </r>
    <r>
      <rPr>
        <b/>
        <sz val="10"/>
        <rFont val="Arial"/>
        <family val="2"/>
      </rPr>
      <t>šitá kevlarovou nití !!</t>
    </r>
  </si>
  <si>
    <t>Logo</t>
  </si>
  <si>
    <t>Logo VOP CZ - malé</t>
  </si>
  <si>
    <t>Logo VOP CZ - velké</t>
  </si>
  <si>
    <t>Rozměry v mm</t>
  </si>
  <si>
    <t>240 X 120</t>
  </si>
  <si>
    <t>75 X 37</t>
  </si>
  <si>
    <r>
      <rPr>
        <b/>
        <sz val="10"/>
        <rFont val="Arial"/>
        <family val="2"/>
      </rPr>
      <t>Dámské</t>
    </r>
    <r>
      <rPr>
        <sz val="10"/>
        <rFont val="Arial"/>
        <family val="2"/>
      </rPr>
      <t xml:space="preserve"> kalhoty bílé, pevný pas v zadní části do gumy, boční zapínání na knoflíky, 100 % bavlna, 190 g/m2, velikost XS - 3XL</t>
    </r>
  </si>
  <si>
    <t>Příloha č. 1 - Technická specifikace a ceník</t>
  </si>
  <si>
    <t>Veřejná zakázka podlimitní: Dodávky ochranných pracovních pomůcek</t>
  </si>
  <si>
    <t>Rámcová smlouva č.: S330/19</t>
  </si>
  <si>
    <t>* přesná podoba a umístění loga VOP na jednotlivých pracovních oděvech je specifikováno v design manuálu VOP, který bude poskytnut vítězi veřejné zakázky</t>
  </si>
  <si>
    <t>Rukávník kožený svářečský, levý, pravý, délka 650 mm, materiál hovězí štípenka o síle 1,3 mm.</t>
  </si>
  <si>
    <t>pár</t>
  </si>
  <si>
    <r>
      <rPr>
        <b/>
        <sz val="10"/>
        <color theme="1"/>
        <rFont val="Arial"/>
        <family val="2"/>
      </rPr>
      <t>Pánská</t>
    </r>
    <r>
      <rPr>
        <sz val="10"/>
        <color theme="1"/>
        <rFont val="Arial"/>
        <family val="2"/>
      </rPr>
      <t xml:space="preserve"> blůza </t>
    </r>
    <r>
      <rPr>
        <b/>
        <sz val="10"/>
        <color theme="1"/>
        <rFont val="Arial"/>
        <family val="2"/>
      </rPr>
      <t>modro-černá</t>
    </r>
    <r>
      <rPr>
        <sz val="10"/>
        <color theme="1"/>
        <rFont val="Arial"/>
        <family val="2"/>
      </rPr>
      <t xml:space="preserve"> a </t>
    </r>
    <r>
      <rPr>
        <b/>
        <sz val="10"/>
        <color theme="1"/>
        <rFont val="Arial"/>
        <family val="2"/>
      </rPr>
      <t>šedo-černá</t>
    </r>
    <r>
      <rPr>
        <sz val="10"/>
        <color theme="1"/>
        <rFont val="Arial"/>
        <family val="2"/>
      </rPr>
      <t>, rukáv s manžetou, kryté zapínání na zip a druky, náprsní kapsy, boční kapsy, ramena vyztužená, reflexní prvky, prostor pro potisk firemním logem. Materiál: 65% polyester 35% bavlna, 240 g/m2, velikost S - 4XL,</t>
    </r>
    <r>
      <rPr>
        <b/>
        <sz val="10"/>
        <color theme="1"/>
        <rFont val="Arial"/>
        <family val="2"/>
      </rPr>
      <t xml:space="preserve"> včetně loga VOP CZ, malé PLH, velké na zádech</t>
    </r>
  </si>
  <si>
    <r>
      <t xml:space="preserve">Tričko s krátkým rukávem, různé barvy, kulatý průkrčník, zpevňující krční a ramenní páska, zdvojené švy. Materiál: 100% bavlna single jersey,  99% bavlna single jersey, 1% viskóza, 155 g/m2. Srážlivost max. 2%. Velikost: S-5XL </t>
    </r>
    <r>
      <rPr>
        <b/>
        <sz val="10"/>
        <rFont val="Arial"/>
        <family val="2"/>
      </rPr>
      <t>Včetně loga VOP CZ</t>
    </r>
    <r>
      <rPr>
        <sz val="10"/>
        <rFont val="Arial"/>
        <family val="2"/>
      </rPr>
      <t xml:space="preserve">, </t>
    </r>
    <r>
      <rPr>
        <b/>
        <sz val="10"/>
        <rFont val="Arial"/>
        <family val="2"/>
      </rPr>
      <t>malé PLH</t>
    </r>
  </si>
  <si>
    <r>
      <t xml:space="preserve">Montérkové kalhoty do pasu </t>
    </r>
    <r>
      <rPr>
        <b/>
        <sz val="10"/>
        <rFont val="Arial"/>
        <family val="2"/>
      </rPr>
      <t>černo-oranžové,</t>
    </r>
    <r>
      <rPr>
        <sz val="10"/>
        <rFont val="Arial"/>
        <family val="2"/>
      </rPr>
      <t xml:space="preserve"> zapínání na zip a knoflík, guma v pase, sedlo a dvě zadní kapsy, zesílená kolena, boční multifunkční kapsy na nářadí na nohavicích, reflexní doplňky. 100 % bavlna, 260 g/m2. Také v prodloužených velikostech 50, 54, 58, 62.</t>
    </r>
  </si>
  <si>
    <r>
      <t xml:space="preserve">Vesta reflexní žlutá nebo oranžová, zapínání na suchý zip. Materiál: 100 % polyester. Velikosti S - 4XL. </t>
    </r>
    <r>
      <rPr>
        <b/>
        <sz val="10"/>
        <color theme="1"/>
        <rFont val="Arial"/>
        <family val="2"/>
      </rPr>
      <t>Včetně loga VOP CZ</t>
    </r>
    <r>
      <rPr>
        <sz val="10"/>
        <color theme="1"/>
        <rFont val="Arial"/>
        <family val="2"/>
      </rPr>
      <t xml:space="preserve">, </t>
    </r>
    <r>
      <rPr>
        <b/>
        <sz val="10"/>
        <color theme="1"/>
        <rFont val="Arial"/>
        <family val="2"/>
      </rPr>
      <t>malé PLH</t>
    </r>
  </si>
  <si>
    <r>
      <t xml:space="preserve">Vesta reflexní žlutá nebo oranžová nehořlavá, zapínání na suchý zip. Materiál: 100 % polyester. Velikosti S - 4XL. </t>
    </r>
    <r>
      <rPr>
        <b/>
        <sz val="10"/>
        <rFont val="Arial"/>
        <family val="2"/>
      </rPr>
      <t>Včetně loga VOP CZ, malé PLH</t>
    </r>
  </si>
  <si>
    <r>
      <t xml:space="preserve">Blůza montérková </t>
    </r>
    <r>
      <rPr>
        <b/>
        <sz val="10"/>
        <rFont val="Arial"/>
        <family val="2"/>
      </rPr>
      <t>modro-černá</t>
    </r>
    <r>
      <rPr>
        <sz val="10"/>
        <rFont val="Arial"/>
        <family val="2"/>
      </rPr>
      <t xml:space="preserve">:  silný kvalitní materiál, krytý zip, nastavitelná šířka rukávů, kontrastní sedlo, náprsní kapsy na suchý zip, kapsa na mobil, dvě spodní kapsy na zip, kapsa na levém rukávu, reflexní doplňky, prostor pro potisk firemním logem. 100 % bavlna, 260 g/m2 Také v prodloužených velikostech 50, 54 58, 62. </t>
    </r>
    <r>
      <rPr>
        <b/>
        <sz val="10"/>
        <rFont val="Arial"/>
        <family val="2"/>
      </rPr>
      <t>Včetně loga VOP CZ</t>
    </r>
    <r>
      <rPr>
        <sz val="10"/>
        <rFont val="Arial"/>
        <family val="2"/>
      </rPr>
      <t>,</t>
    </r>
    <r>
      <rPr>
        <b/>
        <sz val="10"/>
        <rFont val="Arial"/>
        <family val="2"/>
      </rPr>
      <t xml:space="preserve"> malé PLH, velké na zádech</t>
    </r>
  </si>
  <si>
    <r>
      <t>Blůza montérková</t>
    </r>
    <r>
      <rPr>
        <b/>
        <sz val="10"/>
        <rFont val="Arial"/>
        <family val="2"/>
      </rPr>
      <t xml:space="preserve"> červeno-černá:</t>
    </r>
    <r>
      <rPr>
        <sz val="10"/>
        <rFont val="Arial"/>
        <family val="2"/>
      </rPr>
      <t xml:space="preserve">  silný kvalitní materiál, krytý zip, nastavitelná šířka rukávů, kontrastní sedlo, náprsní kapsy na suchý zip, kapsa na mobil, dvě spodní kapsy na zip, kapsa na levém rukávu, reflexní doplňky, prostor pro potisk firemním logem. 100 % bavlna, 260 g/m2 Také v prodloužených velikostech 50, 54 58, 62. </t>
    </r>
    <r>
      <rPr>
        <b/>
        <sz val="10"/>
        <rFont val="Arial"/>
        <family val="2"/>
      </rPr>
      <t>Včetně loga VOP CZ</t>
    </r>
    <r>
      <rPr>
        <sz val="10"/>
        <rFont val="Arial"/>
        <family val="2"/>
      </rPr>
      <t xml:space="preserve">, </t>
    </r>
    <r>
      <rPr>
        <b/>
        <sz val="10"/>
        <rFont val="Arial"/>
        <family val="2"/>
      </rPr>
      <t>malé PLH, velké na zádech</t>
    </r>
  </si>
  <si>
    <r>
      <t xml:space="preserve">Blůza montérková </t>
    </r>
    <r>
      <rPr>
        <b/>
        <sz val="10"/>
        <rFont val="Arial"/>
        <family val="2"/>
      </rPr>
      <t>černo-oranžová</t>
    </r>
    <r>
      <rPr>
        <sz val="10"/>
        <rFont val="Arial"/>
        <family val="2"/>
      </rPr>
      <t>:  silný kvalitní materiál, krytý zip, nastavitelná šířka rukávů, kontrastní sedlo, náprsní kapsy na suchý zip, kapsa na mobil, dvě spodní kapsy na zip, kapsa na levém rukávu, reflexní doplňky, prostor pro potisk firemním logem. 100 % bavlna, 260 g/m2 Také v prodloužených velikostech 50, 54 58, 62.</t>
    </r>
    <r>
      <rPr>
        <b/>
        <sz val="10"/>
        <rFont val="Arial"/>
        <family val="2"/>
      </rPr>
      <t xml:space="preserve"> Včetně loga VOP CZ</t>
    </r>
    <r>
      <rPr>
        <sz val="10"/>
        <rFont val="Arial"/>
        <family val="2"/>
      </rPr>
      <t xml:space="preserve">, </t>
    </r>
    <r>
      <rPr>
        <b/>
        <sz val="10"/>
        <rFont val="Arial"/>
        <family val="2"/>
      </rPr>
      <t>malé PLH, velké na zádech</t>
    </r>
  </si>
  <si>
    <r>
      <t xml:space="preserve">Blůza montérková </t>
    </r>
    <r>
      <rPr>
        <b/>
        <sz val="10"/>
        <rFont val="Arial"/>
        <family val="2"/>
      </rPr>
      <t>šedo-černá:</t>
    </r>
    <r>
      <rPr>
        <sz val="10"/>
        <rFont val="Arial"/>
        <family val="2"/>
      </rPr>
      <t xml:space="preserve">  silný kvalitní materiál, krytý zip, nastavitelná šířka rukávů, kontrastní sedlo, náprsní kapsy na suchý zip, kapsa na mobil, dvě spodní kapsy na zip, kapsa na levém rukávu, reflexní doplňky, prostor pro potisk firemním logem. 100 % bavlna, 260 g/m2 Také v prodloužených velikostech 50, 54 58, 62.</t>
    </r>
    <r>
      <rPr>
        <b/>
        <sz val="10"/>
        <rFont val="Arial"/>
        <family val="2"/>
      </rPr>
      <t xml:space="preserve"> Včetně loga VOP CZ</t>
    </r>
    <r>
      <rPr>
        <sz val="10"/>
        <rFont val="Arial"/>
        <family val="2"/>
      </rPr>
      <t xml:space="preserve">, </t>
    </r>
    <r>
      <rPr>
        <b/>
        <sz val="10"/>
        <rFont val="Arial"/>
        <family val="2"/>
      </rPr>
      <t>malé PLH, velké na zádech</t>
    </r>
  </si>
  <si>
    <r>
      <rPr>
        <b/>
        <sz val="10"/>
        <rFont val="Arial"/>
        <family val="2"/>
      </rPr>
      <t>Dámská</t>
    </r>
    <r>
      <rPr>
        <sz val="10"/>
        <rFont val="Arial"/>
        <family val="2"/>
      </rPr>
      <t xml:space="preserve"> blůza montérková </t>
    </r>
    <r>
      <rPr>
        <b/>
        <sz val="10"/>
        <rFont val="Arial"/>
        <family val="2"/>
      </rPr>
      <t>modro-černá</t>
    </r>
    <r>
      <rPr>
        <sz val="10"/>
        <rFont val="Arial"/>
        <family val="2"/>
      </rPr>
      <t xml:space="preserve">, odepínací rukávy do manžety, kryté zapínání, kapsa na mobil, pas do gumy, 100% bavlna, gramáž 260g/m2, velikost 38 - 58, </t>
    </r>
    <r>
      <rPr>
        <b/>
        <sz val="10"/>
        <rFont val="Arial"/>
        <family val="2"/>
      </rPr>
      <t>včetně loga VOP CZ</t>
    </r>
    <r>
      <rPr>
        <sz val="10"/>
        <rFont val="Arial"/>
        <family val="2"/>
      </rPr>
      <t xml:space="preserve">, </t>
    </r>
    <r>
      <rPr>
        <b/>
        <sz val="10"/>
        <rFont val="Arial"/>
        <family val="2"/>
      </rPr>
      <t>malé PLH, velké na zádech</t>
    </r>
  </si>
  <si>
    <r>
      <rPr>
        <b/>
        <sz val="10"/>
        <rFont val="Arial"/>
        <family val="2"/>
      </rPr>
      <t>Dámská</t>
    </r>
    <r>
      <rPr>
        <sz val="10"/>
        <rFont val="Arial"/>
        <family val="2"/>
      </rPr>
      <t xml:space="preserve"> fleecová mikina na zip </t>
    </r>
    <r>
      <rPr>
        <b/>
        <sz val="10"/>
        <rFont val="Arial"/>
        <family val="2"/>
      </rPr>
      <t xml:space="preserve">černá </t>
    </r>
    <r>
      <rPr>
        <sz val="10"/>
        <rFont val="Arial"/>
        <family val="2"/>
      </rPr>
      <t xml:space="preserve">, manžety rukávu a délka mikiny zakončeny gumičkou, 2 boční kapsy na zip, velikost XS - 3XL. </t>
    </r>
    <r>
      <rPr>
        <b/>
        <sz val="10"/>
        <rFont val="Arial"/>
        <family val="2"/>
      </rPr>
      <t>Včetně loga VOP CZ</t>
    </r>
    <r>
      <rPr>
        <sz val="10"/>
        <rFont val="Arial"/>
        <family val="2"/>
      </rPr>
      <t xml:space="preserve">, </t>
    </r>
    <r>
      <rPr>
        <b/>
        <sz val="10"/>
        <rFont val="Arial"/>
        <family val="2"/>
      </rPr>
      <t>malé PLH</t>
    </r>
  </si>
  <si>
    <r>
      <rPr>
        <b/>
        <sz val="10"/>
        <rFont val="Arial"/>
        <family val="2"/>
      </rPr>
      <t>Dámská</t>
    </r>
    <r>
      <rPr>
        <sz val="10"/>
        <rFont val="Arial"/>
        <family val="2"/>
      </rPr>
      <t xml:space="preserve"> zateplená bunda 2v1, odolná proti vodě a větru, zapínaná na zip krytý légou, odepínací kapuce, fleecový límec, odepínací rukávy, lepené švy, rukávy a dolní okraj bundy ukončeny pružnou manžetou, reflexní doplňky, plastové poutko pod svrchní kapsou. Kapsy: 2 náprsní kapsy, 2 boční kapsy na zip, 1 vnitřní kapsa, vel. XS -  3XL. </t>
    </r>
    <r>
      <rPr>
        <b/>
        <sz val="10"/>
        <rFont val="Arial"/>
        <family val="2"/>
      </rPr>
      <t>Včetně loga VOP CZ, malé PLH, velké na zádech</t>
    </r>
  </si>
  <si>
    <t>Nákoleník chránící koleno před poraněním a otlačením při práci v kleče. Materiál polyuretan, velikost 15X15X5,5 cm</t>
  </si>
  <si>
    <t>Pánské kalhoty s náprsenkou, zesílená kolena s možností vložení kolenních výztuh, pevný pás s poutky na opasek, přední klínové kapsy, zadní kapsy s klopami, boční multifunkční kapsy, náprsenka s velkou kapsou a kapsičkami na tužky, vnitřní náprsenková kapsa na zip, spodní část nohavic vyztužena materiálnem 600D polyester.</t>
  </si>
  <si>
    <t>SIRIUS TRISTAN</t>
  </si>
  <si>
    <t>ORION OTAKAR</t>
  </si>
  <si>
    <t>SIRIUS LUCIUS</t>
  </si>
  <si>
    <r>
      <t xml:space="preserve">Zimní bunda černá - kontrola kvality Zateplená bunda s odepínatelnými rukávy, větru a voděodolná, kapuce v límci, zesílená ramena materiálem Cordura, reflexní doplňky 3M, celokovové druky, bunda je vhodná i do mínusových teplot. Materiál: 100% polyester, velikost S - 3XL, </t>
    </r>
    <r>
      <rPr>
        <b/>
        <sz val="10"/>
        <rFont val="Arial"/>
        <family val="2"/>
      </rPr>
      <t>včetně loga VOP CZ, malé PLH a nápisu KONTROLA KVALITY na zádech rozměr 270 x 50 mm</t>
    </r>
  </si>
  <si>
    <r>
      <rPr>
        <b/>
        <sz val="10"/>
        <rFont val="Arial"/>
        <family val="2"/>
      </rPr>
      <t>Pánská</t>
    </r>
    <r>
      <rPr>
        <sz val="10"/>
        <rFont val="Arial"/>
        <family val="2"/>
      </rPr>
      <t xml:space="preserve"> fleecová mikina na zip bez kapucy, barva černá, možnost utažení v dolní části, 2 kapsy. 100% polyester mikrofleece min. 190 g/m2., velikost S - 5XL, </t>
    </r>
    <r>
      <rPr>
        <b/>
        <sz val="10"/>
        <rFont val="Arial"/>
        <family val="2"/>
      </rPr>
      <t>včetně</t>
    </r>
    <r>
      <rPr>
        <sz val="10"/>
        <rFont val="Arial"/>
        <family val="2"/>
      </rPr>
      <t xml:space="preserve"> </t>
    </r>
    <r>
      <rPr>
        <b/>
        <i/>
        <sz val="10"/>
        <rFont val="Arial"/>
        <family val="2"/>
      </rPr>
      <t>loga VOP CZ</t>
    </r>
    <r>
      <rPr>
        <sz val="10"/>
        <rFont val="Arial"/>
        <family val="2"/>
      </rPr>
      <t>,</t>
    </r>
    <r>
      <rPr>
        <b/>
        <sz val="10"/>
        <rFont val="Arial"/>
        <family val="2"/>
      </rPr>
      <t xml:space="preserve"> malé PLH</t>
    </r>
  </si>
  <si>
    <r>
      <rPr>
        <b/>
        <sz val="10"/>
        <color theme="1"/>
        <rFont val="Arial"/>
        <family val="2"/>
      </rPr>
      <t>Pánská</t>
    </r>
    <r>
      <rPr>
        <sz val="10"/>
        <color theme="1"/>
        <rFont val="Arial"/>
        <family val="2"/>
      </rPr>
      <t xml:space="preserve"> zateplená zimní bunda 2v1, odepínací kapuce, rukávy s manžetou, vnitřní kapsa, reflexní výpustky, voděodolnost min. 3000 mm, paropropustnost min. 3000 g/m2/24h. Materiál: 100% polyester, výplň 100% polyester, velikost S -  4XL, </t>
    </r>
    <r>
      <rPr>
        <b/>
        <sz val="10"/>
        <color theme="1"/>
        <rFont val="Arial"/>
        <family val="2"/>
      </rPr>
      <t>v</t>
    </r>
    <r>
      <rPr>
        <b/>
        <i/>
        <sz val="10"/>
        <color theme="1"/>
        <rFont val="Arial"/>
        <family val="2"/>
      </rPr>
      <t>četně loga VOP CZ, malé PLH, velké na zádech</t>
    </r>
  </si>
  <si>
    <r>
      <t xml:space="preserve">Bunda černá SECURITY s podšívkou AMOS – 240g/m2 65%PES 35%BA, Podšívka černá – 100%PES, </t>
    </r>
    <r>
      <rPr>
        <b/>
        <sz val="10"/>
        <rFont val="Arial"/>
        <family val="2"/>
      </rPr>
      <t>včetně nápisu SECURITY na zádech rozměr 330X71</t>
    </r>
    <r>
      <rPr>
        <sz val="10"/>
        <rFont val="Arial"/>
        <family val="2"/>
      </rPr>
      <t xml:space="preserve">,  </t>
    </r>
    <r>
      <rPr>
        <b/>
        <sz val="10"/>
        <rFont val="Arial"/>
        <family val="2"/>
      </rPr>
      <t xml:space="preserve">VOP SECURITY přední levá hruď rozměr 120X77 mm, </t>
    </r>
    <r>
      <rPr>
        <sz val="10"/>
        <rFont val="Arial"/>
        <family val="2"/>
      </rPr>
      <t>velikost S - 4XL</t>
    </r>
  </si>
  <si>
    <r>
      <t xml:space="preserve">Tričko  security VOP s krátkým rukávem, barva černá,  </t>
    </r>
    <r>
      <rPr>
        <b/>
        <sz val="10"/>
        <rFont val="Arial"/>
        <family val="2"/>
      </rPr>
      <t>včetně nápisu SECURITY na zádech rozměr 330X71,  VOP SECURITY přední levá hruď rozměr 120X77 mm</t>
    </r>
    <r>
      <rPr>
        <sz val="10"/>
        <rFont val="Arial"/>
        <family val="2"/>
      </rPr>
      <t>, velikost S - 5XL</t>
    </r>
  </si>
  <si>
    <r>
      <t>Tričko KONTROLA KLAVLITY s krátkým rukávem, zelená barva, kulatý průkrčník, zpevňující krční a ramenní páska, zdvojené švy. Materiál: 100% bavlna single jersey,  99% bavlna single jersey, 1% viskóza, 155 g/m2. Srážlivost max. 2%. Velikost: S-5XL</t>
    </r>
    <r>
      <rPr>
        <b/>
        <sz val="10"/>
        <rFont val="Arial"/>
        <family val="2"/>
      </rPr>
      <t xml:space="preserve"> Včetně loga VOP CZ, malé PLH a nápisu KONTROLA KVALITY na zádech rozměr 270 x 50 mm</t>
    </r>
  </si>
  <si>
    <r>
      <t xml:space="preserve">Pánská blůza </t>
    </r>
    <r>
      <rPr>
        <b/>
        <sz val="10"/>
        <color theme="1"/>
        <rFont val="Arial"/>
        <family val="2"/>
      </rPr>
      <t>zeleno-černá</t>
    </r>
    <r>
      <rPr>
        <sz val="10"/>
        <color theme="1"/>
        <rFont val="Arial"/>
        <family val="2"/>
      </rPr>
      <t>, rukávy s nastavitelnou manžetou, na levém rukávu kapsička na tužky, kryté zapínání na zip a na druky, multifunkční náprsní kapsy, boční kapsy, pas na bocích do gumy, reflexní doplňky.</t>
    </r>
    <r>
      <rPr>
        <b/>
        <sz val="10"/>
        <color theme="1"/>
        <rFont val="Arial"/>
        <family val="2"/>
      </rPr>
      <t>včetně loga VOP CZ, malé PLH a nápisu KONTROLA KVALITY na zádech rozměr 270 x 50 mm</t>
    </r>
  </si>
  <si>
    <r>
      <t xml:space="preserve">Pánská blůza, rukáv s nastavitelnou manžetou, kryté zapínání na zip a na druky, multifunkční náprsní kapsy, boční kapsy na zip, ramena vyztužena materiálem 600D polyester. Velikost 46-64. </t>
    </r>
    <r>
      <rPr>
        <b/>
        <sz val="10"/>
        <color theme="1"/>
        <rFont val="Arial"/>
        <family val="2"/>
      </rPr>
      <t>Včetně loga VOP, malé PLH, velké na zádech</t>
    </r>
  </si>
  <si>
    <r>
      <t xml:space="preserve">Pracovní blůza svářečská šedo-červená, 420g/m2, 100% bavlna upravená ohnivzdornou impregnací zabraňující vznícení oděvu, 3 výškové skupiny: 170,182,194, velikost: 42-68. Ochrana pro svářeče a obdobné profese proti malým rozstříknutým částicím roztaveného kovu, krátkodobému styku s plamenem a ultrafialovému záření, </t>
    </r>
    <r>
      <rPr>
        <b/>
        <sz val="10"/>
        <rFont val="Arial"/>
        <family val="2"/>
      </rPr>
      <t>včetně loga VOP CZ, malé PLH</t>
    </r>
  </si>
  <si>
    <r>
      <t xml:space="preserve">Vesta zimní zateplená s manšestrovými nárameníky, PES./BA, 135 g/m2, podšívka 100% polyester. Velikost: M-4XL, </t>
    </r>
    <r>
      <rPr>
        <b/>
        <sz val="10"/>
        <rFont val="Arial"/>
        <family val="2"/>
      </rPr>
      <t>včetně loga VOP CZ, malé PLH</t>
    </r>
  </si>
  <si>
    <r>
      <t xml:space="preserve">* </t>
    </r>
    <r>
      <rPr>
        <b/>
        <sz val="10"/>
        <color theme="1"/>
        <rFont val="Arial"/>
        <family val="2"/>
      </rPr>
      <t xml:space="preserve">PLH </t>
    </r>
    <r>
      <rPr>
        <sz val="10"/>
        <color theme="1"/>
        <rFont val="Arial"/>
        <family val="2"/>
      </rPr>
      <t>- přední levá hruď</t>
    </r>
  </si>
  <si>
    <r>
      <rPr>
        <b/>
        <sz val="10"/>
        <rFont val="Arial"/>
        <family val="2"/>
      </rPr>
      <t>Dámská</t>
    </r>
    <r>
      <rPr>
        <sz val="10"/>
        <rFont val="Arial"/>
        <family val="2"/>
      </rPr>
      <t xml:space="preserve"> mikina bílá fleecová na zip, dvě kapsy, materiál 100 % polyester fleece, 280 g/m2, velikost XS - 3XL, </t>
    </r>
    <r>
      <rPr>
        <b/>
        <sz val="10"/>
        <rFont val="Arial"/>
        <family val="2"/>
      </rPr>
      <t>včetně loga VOP CZ, malé PLH</t>
    </r>
  </si>
  <si>
    <r>
      <rPr>
        <b/>
        <sz val="10"/>
        <rFont val="Arial"/>
        <family val="2"/>
      </rPr>
      <t xml:space="preserve">Dámská </t>
    </r>
    <r>
      <rPr>
        <sz val="10"/>
        <rFont val="Arial"/>
        <family val="2"/>
      </rPr>
      <t xml:space="preserve">vesta pracovní bílá fleecová, boční kapsy, 100 % polyester, 280 g/m2, VELIKOSTI AŽ S- 4XL, </t>
    </r>
    <r>
      <rPr>
        <b/>
        <sz val="10"/>
        <rFont val="Arial"/>
        <family val="2"/>
      </rPr>
      <t>včetně loga VOP CZ, malé PLH</t>
    </r>
  </si>
  <si>
    <r>
      <t xml:space="preserve">Bavlněná čepice s pevným kšiltem, plastovou vnitřní výztuhou a možností nastavení velikosti pomocí suchého zipu, odpovídá normě EN 812, </t>
    </r>
    <r>
      <rPr>
        <b/>
        <sz val="10"/>
        <rFont val="Arial"/>
        <family val="2"/>
      </rPr>
      <t>včetně loga VOP CZ, malé přední panel</t>
    </r>
  </si>
  <si>
    <r>
      <t xml:space="preserve"> Kšiltovka šestipanelová, obšívané větrací otvory, plastové zapínání, různé barvy, </t>
    </r>
    <r>
      <rPr>
        <b/>
        <sz val="10"/>
        <rFont val="Arial"/>
        <family val="2"/>
      </rPr>
      <t>včetně loga VOP CZ, malé, přední panel</t>
    </r>
  </si>
  <si>
    <t>Název/jméno zhotovitele:</t>
  </si>
  <si>
    <t>IČ:</t>
  </si>
  <si>
    <t>Razítko a podpis osoby oprávněné jednat jménem či za zhotovitele: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</si>
</sst>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05]General"/>
    <numFmt numFmtId="165" formatCode="[$-405]0"/>
  </numFmts>
  <fonts count="18">
    <font>
      <sz val="11"/>
      <color theme="1"/>
      <name val="Calibri"/>
      <family val="2"/>
      <scheme val="minor"/>
    </font>
    <font>
      <sz val="10"/>
      <name val="Arial"/>
      <family val="2"/>
    </font>
    <font>
      <i/>
      <sz val="10"/>
      <name val="Arial"/>
      <family val="2"/>
    </font>
    <font>
      <b/>
      <i/>
      <sz val="10"/>
      <name val="Arial"/>
      <family val="2"/>
    </font>
    <font>
      <b/>
      <sz val="10"/>
      <name val="Arial"/>
      <family val="2"/>
    </font>
    <font>
      <sz val="10"/>
      <color rgb="FF000000"/>
      <name val="Arial1"/>
      <family val="2"/>
    </font>
    <font>
      <sz val="11"/>
      <color rgb="FF000000"/>
      <name val="Calibri"/>
      <family val="2"/>
    </font>
    <font>
      <vertAlign val="superscript"/>
      <sz val="10"/>
      <name val="Arial"/>
      <family val="2"/>
    </font>
    <font>
      <sz val="10"/>
      <color rgb="FFFF0000"/>
      <name val="Arial"/>
      <family val="2"/>
    </font>
    <font>
      <sz val="10"/>
      <color theme="1"/>
      <name val="Arial"/>
      <family val="2"/>
    </font>
    <font>
      <b/>
      <sz val="10"/>
      <color theme="1"/>
      <name val="Arial"/>
      <family val="2"/>
    </font>
    <font>
      <b/>
      <i/>
      <sz val="10"/>
      <color theme="1"/>
      <name val="Arial"/>
      <family val="2"/>
    </font>
    <font>
      <sz val="10"/>
      <color rgb="FF00B050"/>
      <name val="Arial"/>
      <family val="2"/>
    </font>
    <font>
      <b/>
      <sz val="11"/>
      <color indexed="8"/>
      <name val="Calibri"/>
      <family val="2"/>
    </font>
    <font>
      <sz val="11"/>
      <name val="Calibri"/>
      <family val="2"/>
    </font>
    <font>
      <sz val="8"/>
      <name val="Arial"/>
      <family val="2"/>
    </font>
    <font>
      <sz val="10"/>
      <color indexed="8"/>
      <name val="Arial"/>
      <family val="2"/>
    </font>
    <font>
      <sz val="11"/>
      <color theme="1"/>
      <name val="Arial"/>
      <family val="2"/>
    </font>
  </fonts>
  <fills count="6">
    <fill>
      <patternFill/>
    </fill>
    <fill>
      <patternFill patternType="gray125"/>
    </fill>
    <fill>
      <patternFill patternType="solid">
        <fgColor theme="4" tint="0.7999799847602844"/>
        <bgColor indexed="64"/>
      </patternFill>
    </fill>
    <fill>
      <patternFill patternType="solid">
        <fgColor theme="0"/>
        <bgColor indexed="64"/>
      </patternFill>
    </fill>
    <fill>
      <patternFill patternType="solid">
        <fgColor theme="2"/>
        <bgColor indexed="64"/>
      </patternFill>
    </fill>
    <fill>
      <patternFill patternType="solid">
        <fgColor theme="0" tint="-0.1499900072813034"/>
        <bgColor indexed="64"/>
      </patternFill>
    </fill>
  </fills>
  <borders count="22">
    <border>
      <left/>
      <right/>
      <top/>
      <bottom/>
      <diagonal/>
    </border>
    <border>
      <left style="thin"/>
      <right style="thin"/>
      <top style="thin"/>
      <bottom style="thin"/>
    </border>
    <border>
      <left style="medium"/>
      <right style="thin"/>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medium"/>
      <right style="medium"/>
      <top style="medium"/>
      <bottom/>
    </border>
    <border>
      <left style="thin"/>
      <right style="thin"/>
      <top/>
      <bottom style="thin"/>
    </border>
    <border>
      <left style="medium"/>
      <right style="medium"/>
      <top style="medium"/>
      <bottom style="medium"/>
    </border>
    <border>
      <left/>
      <right style="medium"/>
      <top style="medium"/>
      <bottom/>
    </border>
    <border>
      <left style="thin"/>
      <right/>
      <top style="medium"/>
      <bottom/>
    </border>
    <border>
      <left style="thin"/>
      <right style="thin"/>
      <top style="thin"/>
      <bottom/>
    </border>
    <border>
      <left style="thin"/>
      <right/>
      <top style="medium"/>
      <bottom style="thin"/>
    </border>
    <border>
      <left style="thin"/>
      <right style="medium"/>
      <top style="medium"/>
      <bottom style="thin"/>
    </border>
    <border>
      <left style="thin"/>
      <right/>
      <top style="thin"/>
      <bottom style="thin"/>
    </border>
    <border>
      <left style="thin"/>
      <right style="medium"/>
      <top style="thin"/>
      <bottom style="thin"/>
    </border>
    <border>
      <left style="thin"/>
      <right/>
      <top style="thin"/>
      <bottom style="medium"/>
    </border>
    <border>
      <left style="thin"/>
      <right style="medium"/>
      <top style="thin"/>
      <bottom style="medium"/>
    </border>
    <border>
      <left style="medium"/>
      <right/>
      <top style="medium"/>
      <bottom style="medium"/>
    </border>
    <border>
      <left/>
      <right/>
      <top style="medium"/>
      <bottom style="medium"/>
    </border>
    <border>
      <left/>
      <right style="medium"/>
      <top style="medium"/>
      <bottom style="mediu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5" fillId="0" borderId="0" applyBorder="0" applyProtection="0">
      <alignment/>
    </xf>
    <xf numFmtId="164" fontId="6" fillId="0" borderId="0" applyBorder="0" applyProtection="0">
      <alignment/>
    </xf>
    <xf numFmtId="164" fontId="6" fillId="0" borderId="0" applyBorder="0" applyProtection="0">
      <alignment/>
    </xf>
    <xf numFmtId="0" fontId="1" fillId="0" borderId="0">
      <alignment/>
      <protection/>
    </xf>
  </cellStyleXfs>
  <cellXfs count="87">
    <xf numFmtId="0" fontId="0" fillId="0" borderId="0" xfId="0"/>
    <xf numFmtId="164" fontId="1" fillId="0" borderId="1" xfId="20" applyFont="1" applyFill="1" applyBorder="1" applyAlignment="1" applyProtection="1">
      <alignment horizontal="center" vertical="center" wrapText="1"/>
      <protection/>
    </xf>
    <xf numFmtId="164" fontId="1" fillId="0" borderId="1" xfId="21" applyFont="1" applyFill="1" applyBorder="1" applyAlignment="1" applyProtection="1">
      <alignment horizontal="center" vertical="center" wrapText="1"/>
      <protection/>
    </xf>
    <xf numFmtId="0" fontId="1" fillId="0" borderId="1" xfId="0" applyFont="1" applyFill="1" applyBorder="1" applyAlignment="1" applyProtection="1">
      <alignment horizontal="center" vertical="center" wrapText="1"/>
      <protection/>
    </xf>
    <xf numFmtId="0" fontId="1" fillId="0" borderId="1" xfId="0" applyFont="1" applyFill="1" applyBorder="1" applyAlignment="1" applyProtection="1">
      <alignment horizontal="center" vertical="center"/>
      <protection/>
    </xf>
    <xf numFmtId="164" fontId="1" fillId="0" borderId="1" xfId="22" applyFont="1" applyFill="1" applyBorder="1" applyAlignment="1" applyProtection="1">
      <alignment horizontal="center" vertical="center" wrapText="1"/>
      <protection/>
    </xf>
    <xf numFmtId="164" fontId="1" fillId="0" borderId="1" xfId="20" applyFont="1" applyFill="1" applyBorder="1" applyAlignment="1" applyProtection="1">
      <alignment horizontal="center" vertical="center"/>
      <protection/>
    </xf>
    <xf numFmtId="1" fontId="1" fillId="0" borderId="2" xfId="0" applyNumberFormat="1" applyFont="1" applyFill="1" applyBorder="1" applyAlignment="1" applyProtection="1">
      <alignment horizontal="center" vertical="center"/>
      <protection/>
    </xf>
    <xf numFmtId="0" fontId="1" fillId="0" borderId="3" xfId="0" applyFont="1" applyFill="1" applyBorder="1" applyAlignment="1" applyProtection="1">
      <alignment horizontal="center" vertical="center"/>
      <protection/>
    </xf>
    <xf numFmtId="0" fontId="1" fillId="0" borderId="3" xfId="0" applyFont="1" applyFill="1" applyBorder="1" applyAlignment="1" applyProtection="1">
      <alignment horizontal="center" vertical="center" wrapText="1"/>
      <protection/>
    </xf>
    <xf numFmtId="1" fontId="2" fillId="0" borderId="1" xfId="0" applyNumberFormat="1" applyFont="1" applyFill="1" applyBorder="1" applyAlignment="1" applyProtection="1">
      <alignment horizontal="center" vertical="center" wrapText="1"/>
      <protection/>
    </xf>
    <xf numFmtId="1" fontId="2" fillId="0" borderId="1" xfId="20" applyNumberFormat="1" applyFont="1" applyFill="1" applyBorder="1" applyAlignment="1" applyProtection="1">
      <alignment horizontal="center" vertical="center" wrapText="1"/>
      <protection/>
    </xf>
    <xf numFmtId="1" fontId="1" fillId="0" borderId="4" xfId="0" applyNumberFormat="1" applyFont="1" applyFill="1" applyBorder="1" applyAlignment="1" applyProtection="1">
      <alignment horizontal="center" vertical="center"/>
      <protection/>
    </xf>
    <xf numFmtId="164" fontId="1" fillId="0" borderId="5" xfId="20" applyFont="1" applyFill="1" applyBorder="1" applyAlignment="1" applyProtection="1">
      <alignment horizontal="center" vertical="center" wrapText="1"/>
      <protection/>
    </xf>
    <xf numFmtId="0" fontId="1" fillId="0" borderId="5" xfId="0" applyFont="1" applyFill="1" applyBorder="1" applyAlignment="1" applyProtection="1">
      <alignment horizontal="center" vertical="center"/>
      <protection/>
    </xf>
    <xf numFmtId="0" fontId="1" fillId="0" borderId="0" xfId="0" applyFont="1" applyFill="1" applyAlignment="1" applyProtection="1">
      <alignment horizontal="center" vertical="center"/>
      <protection/>
    </xf>
    <xf numFmtId="0" fontId="1" fillId="0" borderId="5" xfId="0" applyFont="1" applyFill="1" applyBorder="1" applyAlignment="1" applyProtection="1">
      <alignment horizontal="center" vertical="center" wrapText="1"/>
      <protection/>
    </xf>
    <xf numFmtId="3" fontId="1" fillId="0" borderId="5" xfId="0" applyNumberFormat="1" applyFont="1" applyFill="1" applyBorder="1" applyAlignment="1" applyProtection="1">
      <alignment horizontal="center" vertical="center"/>
      <protection/>
    </xf>
    <xf numFmtId="3" fontId="1" fillId="0" borderId="1" xfId="0" applyNumberFormat="1" applyFont="1" applyFill="1" applyBorder="1" applyAlignment="1" applyProtection="1">
      <alignment horizontal="center" vertical="center"/>
      <protection/>
    </xf>
    <xf numFmtId="1" fontId="1" fillId="0" borderId="6" xfId="0" applyNumberFormat="1" applyFont="1" applyFill="1" applyBorder="1" applyAlignment="1" applyProtection="1">
      <alignment horizontal="center" vertical="center"/>
      <protection/>
    </xf>
    <xf numFmtId="2" fontId="4" fillId="2" borderId="7" xfId="0" applyNumberFormat="1" applyFont="1" applyFill="1" applyBorder="1" applyAlignment="1" applyProtection="1">
      <alignment horizontal="center" vertical="center" wrapText="1"/>
      <protection/>
    </xf>
    <xf numFmtId="2" fontId="3" fillId="2" borderId="7" xfId="0" applyNumberFormat="1" applyFont="1" applyFill="1" applyBorder="1" applyAlignment="1" applyProtection="1">
      <alignment horizontal="center" vertical="center" wrapText="1"/>
      <protection/>
    </xf>
    <xf numFmtId="0" fontId="9" fillId="0" borderId="0" xfId="0" applyFont="1" applyFill="1" applyAlignment="1">
      <alignment horizontal="center" vertical="center"/>
    </xf>
    <xf numFmtId="0" fontId="9" fillId="0" borderId="1" xfId="0" applyFont="1" applyFill="1" applyBorder="1" applyAlignment="1">
      <alignment horizontal="center" vertical="center"/>
    </xf>
    <xf numFmtId="0" fontId="9" fillId="0" borderId="1" xfId="0" applyFont="1" applyFill="1" applyBorder="1" applyAlignment="1" applyProtection="1">
      <alignment horizontal="center" vertical="center" wrapText="1"/>
      <protection/>
    </xf>
    <xf numFmtId="0" fontId="8" fillId="0" borderId="0" xfId="0" applyFont="1" applyFill="1" applyAlignment="1">
      <alignment horizontal="center" vertical="center"/>
    </xf>
    <xf numFmtId="0" fontId="12" fillId="0" borderId="0" xfId="0" applyFont="1" applyFill="1" applyAlignment="1">
      <alignment horizontal="center" vertical="center"/>
    </xf>
    <xf numFmtId="165" fontId="1" fillId="0" borderId="1" xfId="20" applyNumberFormat="1" applyFont="1" applyFill="1" applyBorder="1" applyAlignment="1" applyProtection="1">
      <alignment horizontal="center" vertical="center"/>
      <protection/>
    </xf>
    <xf numFmtId="0" fontId="1" fillId="0" borderId="1" xfId="0" applyFont="1" applyFill="1" applyBorder="1" applyAlignment="1">
      <alignment horizontal="center" vertical="center"/>
    </xf>
    <xf numFmtId="0" fontId="1" fillId="0" borderId="0" xfId="0" applyFont="1" applyFill="1" applyAlignment="1">
      <alignment horizontal="center" vertical="center"/>
    </xf>
    <xf numFmtId="0" fontId="9" fillId="0" borderId="1" xfId="0" applyFont="1" applyFill="1" applyBorder="1" applyAlignment="1">
      <alignment horizontal="center" vertical="center" wrapText="1"/>
    </xf>
    <xf numFmtId="1" fontId="1" fillId="0" borderId="2" xfId="0" applyNumberFormat="1" applyFont="1" applyFill="1" applyBorder="1" applyAlignment="1">
      <alignment horizontal="center" vertical="center"/>
    </xf>
    <xf numFmtId="0" fontId="9" fillId="0" borderId="8" xfId="0" applyFont="1" applyFill="1" applyBorder="1" applyAlignment="1">
      <alignment horizontal="center" vertical="center"/>
    </xf>
    <xf numFmtId="0" fontId="10" fillId="2" borderId="9" xfId="0" applyFont="1" applyFill="1" applyBorder="1" applyAlignment="1">
      <alignment horizontal="center" vertical="center"/>
    </xf>
    <xf numFmtId="2" fontId="4" fillId="2" borderId="9" xfId="0" applyNumberFormat="1" applyFont="1" applyFill="1" applyBorder="1" applyAlignment="1" applyProtection="1">
      <alignment horizontal="center" vertical="center" wrapText="1"/>
      <protection/>
    </xf>
    <xf numFmtId="2" fontId="4" fillId="2" borderId="10" xfId="0" applyNumberFormat="1" applyFont="1" applyFill="1" applyBorder="1" applyAlignment="1" applyProtection="1">
      <alignment horizontal="center" vertical="center" wrapText="1"/>
      <protection/>
    </xf>
    <xf numFmtId="2" fontId="3" fillId="2" borderId="9" xfId="0" applyNumberFormat="1" applyFont="1" applyFill="1" applyBorder="1" applyAlignment="1" applyProtection="1">
      <alignment horizontal="center" vertical="center" wrapText="1"/>
      <protection/>
    </xf>
    <xf numFmtId="4" fontId="10" fillId="2" borderId="9" xfId="0" applyNumberFormat="1" applyFont="1" applyFill="1" applyBorder="1" applyAlignment="1">
      <alignment horizontal="center" vertical="center"/>
    </xf>
    <xf numFmtId="0" fontId="10" fillId="2" borderId="1" xfId="0" applyFont="1" applyFill="1" applyBorder="1" applyAlignment="1">
      <alignment horizontal="center" vertical="center"/>
    </xf>
    <xf numFmtId="3" fontId="8" fillId="0" borderId="1" xfId="0" applyNumberFormat="1" applyFont="1" applyFill="1" applyBorder="1" applyAlignment="1" applyProtection="1">
      <alignment horizontal="center" vertical="center"/>
      <protection/>
    </xf>
    <xf numFmtId="1" fontId="13" fillId="0" borderId="0" xfId="0" applyNumberFormat="1" applyFont="1" applyFill="1" applyAlignment="1">
      <alignment horizontal="left"/>
    </xf>
    <xf numFmtId="0" fontId="14" fillId="0" borderId="0" xfId="0" applyFont="1" applyAlignment="1">
      <alignment horizontal="center"/>
    </xf>
    <xf numFmtId="0" fontId="15" fillId="0" borderId="0" xfId="0" applyFont="1" applyFill="1" applyAlignment="1">
      <alignment horizontal="center"/>
    </xf>
    <xf numFmtId="0" fontId="15" fillId="0" borderId="0" xfId="0" applyFont="1" applyFill="1"/>
    <xf numFmtId="1" fontId="1" fillId="3" borderId="2" xfId="0" applyNumberFormat="1" applyFont="1" applyFill="1" applyBorder="1" applyAlignment="1" applyProtection="1">
      <alignment horizontal="center" vertical="center"/>
      <protection/>
    </xf>
    <xf numFmtId="0" fontId="1" fillId="3" borderId="1" xfId="0" applyFont="1" applyFill="1" applyBorder="1" applyAlignment="1" applyProtection="1">
      <alignment horizontal="center" vertical="center" wrapText="1"/>
      <protection/>
    </xf>
    <xf numFmtId="0" fontId="1" fillId="3" borderId="1" xfId="0" applyFont="1" applyFill="1" applyBorder="1" applyAlignment="1" applyProtection="1">
      <alignment horizontal="center" vertical="center"/>
      <protection/>
    </xf>
    <xf numFmtId="3" fontId="1" fillId="3" borderId="1" xfId="0" applyNumberFormat="1" applyFont="1" applyFill="1" applyBorder="1" applyAlignment="1" applyProtection="1">
      <alignment horizontal="center" vertical="center"/>
      <protection/>
    </xf>
    <xf numFmtId="0" fontId="9" fillId="3" borderId="1" xfId="0" applyFont="1" applyFill="1" applyBorder="1" applyAlignment="1">
      <alignment horizontal="center" vertical="center"/>
    </xf>
    <xf numFmtId="0" fontId="12" fillId="0" borderId="1" xfId="0" applyFont="1" applyFill="1" applyBorder="1" applyAlignment="1">
      <alignment horizontal="center" vertical="center"/>
    </xf>
    <xf numFmtId="1" fontId="1" fillId="0" borderId="2" xfId="0" applyNumberFormat="1" applyFont="1" applyFill="1" applyBorder="1" applyAlignment="1" applyProtection="1">
      <alignment horizontal="center" vertical="center" wrapText="1"/>
      <protection/>
    </xf>
    <xf numFmtId="0" fontId="9" fillId="0" borderId="1" xfId="0" applyFont="1" applyBorder="1" applyAlignment="1">
      <alignment horizontal="center" vertical="center"/>
    </xf>
    <xf numFmtId="0" fontId="9" fillId="0" borderId="0" xfId="0" applyFont="1" applyFill="1" applyAlignment="1">
      <alignment horizontal="center" vertical="center"/>
    </xf>
    <xf numFmtId="1" fontId="1" fillId="0" borderId="1" xfId="0" applyNumberFormat="1" applyFont="1" applyFill="1" applyBorder="1" applyAlignment="1" applyProtection="1">
      <alignment horizontal="center" vertical="center"/>
      <protection/>
    </xf>
    <xf numFmtId="0" fontId="9" fillId="0" borderId="0" xfId="0" applyFont="1" applyFill="1" applyAlignment="1">
      <alignment horizontal="left" vertical="center"/>
    </xf>
    <xf numFmtId="4" fontId="4" fillId="0" borderId="11" xfId="0" applyNumberFormat="1" applyFont="1" applyFill="1" applyBorder="1" applyAlignment="1" applyProtection="1">
      <alignment horizontal="center" vertical="center"/>
      <protection/>
    </xf>
    <xf numFmtId="4" fontId="4" fillId="0" borderId="1" xfId="0" applyNumberFormat="1" applyFont="1" applyFill="1" applyBorder="1" applyAlignment="1" applyProtection="1">
      <alignment horizontal="center" vertical="center"/>
      <protection/>
    </xf>
    <xf numFmtId="4" fontId="4" fillId="0" borderId="12" xfId="0" applyNumberFormat="1" applyFont="1" applyFill="1" applyBorder="1" applyAlignment="1" applyProtection="1">
      <alignment horizontal="center" vertical="center"/>
      <protection/>
    </xf>
    <xf numFmtId="1" fontId="2" fillId="4" borderId="5" xfId="0" applyNumberFormat="1" applyFont="1" applyFill="1" applyBorder="1" applyAlignment="1" applyProtection="1">
      <alignment horizontal="center" vertical="center" wrapText="1"/>
      <protection locked="0"/>
    </xf>
    <xf numFmtId="1" fontId="2" fillId="4" borderId="1" xfId="0" applyNumberFormat="1" applyFont="1" applyFill="1" applyBorder="1" applyAlignment="1" applyProtection="1">
      <alignment horizontal="center" vertical="center" wrapText="1"/>
      <protection locked="0"/>
    </xf>
    <xf numFmtId="0" fontId="9" fillId="4" borderId="1" xfId="0" applyFont="1" applyFill="1" applyBorder="1" applyAlignment="1" applyProtection="1">
      <alignment horizontal="center" vertical="center"/>
      <protection locked="0"/>
    </xf>
    <xf numFmtId="1" fontId="2" fillId="4" borderId="1" xfId="20" applyNumberFormat="1" applyFont="1" applyFill="1" applyBorder="1" applyAlignment="1" applyProtection="1">
      <alignment horizontal="center" vertical="center" wrapText="1"/>
      <protection locked="0"/>
    </xf>
    <xf numFmtId="0" fontId="1" fillId="4" borderId="3" xfId="0" applyFont="1" applyFill="1" applyBorder="1" applyAlignment="1" applyProtection="1">
      <alignment horizontal="center" vertical="center"/>
      <protection locked="0"/>
    </xf>
    <xf numFmtId="4" fontId="1" fillId="4" borderId="5" xfId="0" applyNumberFormat="1" applyFont="1" applyFill="1" applyBorder="1" applyAlignment="1" applyProtection="1">
      <alignment horizontal="center" vertical="center"/>
      <protection locked="0"/>
    </xf>
    <xf numFmtId="4" fontId="1" fillId="4" borderId="1" xfId="0" applyNumberFormat="1" applyFont="1" applyFill="1" applyBorder="1" applyAlignment="1" applyProtection="1">
      <alignment horizontal="center" vertical="center"/>
      <protection locked="0"/>
    </xf>
    <xf numFmtId="4" fontId="9" fillId="4" borderId="1" xfId="0" applyNumberFormat="1" applyFont="1" applyFill="1" applyBorder="1" applyAlignment="1" applyProtection="1">
      <alignment horizontal="center" vertical="center"/>
      <protection locked="0"/>
    </xf>
    <xf numFmtId="4" fontId="1" fillId="4" borderId="3" xfId="0" applyNumberFormat="1" applyFont="1" applyFill="1" applyBorder="1" applyAlignment="1" applyProtection="1">
      <alignment horizontal="center" vertical="center"/>
      <protection locked="0"/>
    </xf>
    <xf numFmtId="1" fontId="13" fillId="0" borderId="0" xfId="0" applyNumberFormat="1" applyFont="1" applyFill="1" applyAlignment="1">
      <alignment horizontal="left"/>
    </xf>
    <xf numFmtId="49" fontId="1" fillId="0" borderId="4" xfId="23" applyNumberFormat="1" applyFont="1" applyFill="1" applyBorder="1" applyAlignment="1">
      <alignment horizontal="left" vertical="center" wrapText="1"/>
      <protection/>
    </xf>
    <xf numFmtId="49" fontId="1" fillId="0" borderId="13" xfId="23" applyNumberFormat="1" applyFont="1" applyFill="1" applyBorder="1" applyAlignment="1">
      <alignment horizontal="left" vertical="center" wrapText="1"/>
      <protection/>
    </xf>
    <xf numFmtId="0" fontId="16" fillId="5" borderId="4" xfId="23" applyFont="1" applyFill="1" applyBorder="1" applyAlignment="1" applyProtection="1">
      <alignment horizontal="center" vertical="center"/>
      <protection locked="0"/>
    </xf>
    <xf numFmtId="0" fontId="16" fillId="5" borderId="5" xfId="23" applyFont="1" applyFill="1" applyBorder="1" applyAlignment="1" applyProtection="1">
      <alignment horizontal="center" vertical="center"/>
      <protection locked="0"/>
    </xf>
    <xf numFmtId="0" fontId="17" fillId="5" borderId="14" xfId="0" applyFont="1" applyFill="1" applyBorder="1" applyAlignment="1" applyProtection="1">
      <alignment horizontal="center" vertical="center"/>
      <protection locked="0"/>
    </xf>
    <xf numFmtId="49" fontId="1" fillId="0" borderId="2" xfId="23" applyNumberFormat="1" applyFont="1" applyFill="1" applyBorder="1" applyAlignment="1">
      <alignment horizontal="left" vertical="center"/>
      <protection/>
    </xf>
    <xf numFmtId="49" fontId="1" fillId="0" borderId="15" xfId="23" applyNumberFormat="1" applyFont="1" applyFill="1" applyBorder="1" applyAlignment="1">
      <alignment horizontal="left" vertical="center"/>
      <protection/>
    </xf>
    <xf numFmtId="0" fontId="16" fillId="5" borderId="2" xfId="23" applyFont="1" applyFill="1" applyBorder="1" applyAlignment="1" applyProtection="1">
      <alignment horizontal="center" vertical="center"/>
      <protection locked="0"/>
    </xf>
    <xf numFmtId="0" fontId="16" fillId="5" borderId="1" xfId="23" applyFont="1" applyFill="1" applyBorder="1" applyAlignment="1" applyProtection="1">
      <alignment horizontal="center" vertical="center"/>
      <protection locked="0"/>
    </xf>
    <xf numFmtId="0" fontId="17" fillId="5" borderId="16" xfId="0" applyFont="1" applyFill="1" applyBorder="1" applyAlignment="1" applyProtection="1">
      <alignment horizontal="center" vertical="center"/>
      <protection locked="0"/>
    </xf>
    <xf numFmtId="49" fontId="1" fillId="0" borderId="6" xfId="23" applyNumberFormat="1" applyFont="1" applyFill="1" applyBorder="1" applyAlignment="1">
      <alignment horizontal="left" vertical="top" wrapText="1"/>
      <protection/>
    </xf>
    <xf numFmtId="49" fontId="1" fillId="0" borderId="17" xfId="23" applyNumberFormat="1" applyFont="1" applyFill="1" applyBorder="1" applyAlignment="1">
      <alignment horizontal="left" vertical="top" wrapText="1"/>
      <protection/>
    </xf>
    <xf numFmtId="0" fontId="16" fillId="5" borderId="6" xfId="23" applyFont="1" applyFill="1" applyBorder="1" applyAlignment="1" applyProtection="1">
      <alignment horizontal="center" vertical="top"/>
      <protection locked="0"/>
    </xf>
    <xf numFmtId="0" fontId="16" fillId="5" borderId="3" xfId="23" applyFont="1" applyFill="1" applyBorder="1" applyAlignment="1" applyProtection="1">
      <alignment horizontal="center" vertical="top"/>
      <protection locked="0"/>
    </xf>
    <xf numFmtId="0" fontId="17" fillId="5" borderId="18" xfId="0" applyFont="1" applyFill="1" applyBorder="1" applyAlignment="1" applyProtection="1">
      <alignment horizontal="center" vertical="top"/>
      <protection locked="0"/>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9" fillId="0" borderId="0" xfId="0" applyFont="1" applyFill="1" applyAlignment="1">
      <alignment horizontal="center" vertical="center"/>
    </xf>
  </cellXfs>
  <cellStyles count="10">
    <cellStyle name="Normal" xfId="0"/>
    <cellStyle name="Percent" xfId="15"/>
    <cellStyle name="Currency" xfId="16"/>
    <cellStyle name="Currency [0]" xfId="17"/>
    <cellStyle name="Comma" xfId="18"/>
    <cellStyle name="Comma [0]" xfId="19"/>
    <cellStyle name="Normální 2" xfId="20"/>
    <cellStyle name="Excel Built-in Normal" xfId="21"/>
    <cellStyle name="Excel Built-in Normal 1" xfId="22"/>
    <cellStyle name="Normální 8" xfId="23"/>
  </cellStyles>
  <dxfs count="10">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120"/>
  <sheetViews>
    <sheetView tabSelected="1" zoomScale="70" zoomScaleNormal="70" workbookViewId="0" topLeftCell="A1">
      <selection activeCell="L93" sqref="L93"/>
    </sheetView>
  </sheetViews>
  <sheetFormatPr defaultColWidth="9.140625" defaultRowHeight="15"/>
  <cols>
    <col min="1" max="1" width="33.8515625" style="22" customWidth="1"/>
    <col min="2" max="2" width="33.28125" style="22" customWidth="1"/>
    <col min="3" max="3" width="71.00390625" style="22" customWidth="1"/>
    <col min="4" max="4" width="33.140625" style="22" customWidth="1"/>
    <col min="5" max="5" width="32.57421875" style="22" customWidth="1"/>
    <col min="6" max="6" width="12.140625" style="22" customWidth="1"/>
    <col min="7" max="7" width="16.421875" style="22" customWidth="1"/>
    <col min="8" max="8" width="27.57421875" style="22" customWidth="1"/>
    <col min="9" max="9" width="36.421875" style="22" customWidth="1"/>
    <col min="10" max="10" width="41.00390625" style="22" customWidth="1"/>
    <col min="11" max="16384" width="9.140625" style="22" customWidth="1"/>
  </cols>
  <sheetData>
    <row r="2" spans="1:5" ht="15">
      <c r="A2" s="67" t="s">
        <v>248</v>
      </c>
      <c r="B2" s="67"/>
      <c r="C2" s="67"/>
      <c r="D2" s="67"/>
      <c r="E2" s="67"/>
    </row>
    <row r="3" spans="1:5" ht="15">
      <c r="A3" s="40" t="s">
        <v>249</v>
      </c>
      <c r="B3" s="41"/>
      <c r="C3" s="41"/>
      <c r="D3" s="41"/>
      <c r="E3" s="41"/>
    </row>
    <row r="4" spans="1:9" ht="15">
      <c r="A4" s="40" t="s">
        <v>247</v>
      </c>
      <c r="B4" s="42"/>
      <c r="C4" s="43"/>
      <c r="D4" s="43"/>
      <c r="E4" s="43"/>
      <c r="F4" s="15"/>
      <c r="G4" s="15"/>
      <c r="H4" s="15"/>
      <c r="I4" s="15"/>
    </row>
    <row r="5" spans="1:9" ht="13.5" thickBot="1">
      <c r="A5" s="15"/>
      <c r="B5" s="15"/>
      <c r="C5" s="15"/>
      <c r="D5" s="15"/>
      <c r="E5" s="15"/>
      <c r="F5" s="15"/>
      <c r="G5" s="15"/>
      <c r="H5" s="15"/>
      <c r="I5" s="15"/>
    </row>
    <row r="6" spans="1:10" ht="55.5" customHeight="1" thickBot="1">
      <c r="A6" s="20" t="s">
        <v>0</v>
      </c>
      <c r="B6" s="20" t="s">
        <v>1</v>
      </c>
      <c r="C6" s="20" t="s">
        <v>2</v>
      </c>
      <c r="D6" s="20" t="s">
        <v>3</v>
      </c>
      <c r="E6" s="21" t="s">
        <v>4</v>
      </c>
      <c r="F6" s="34" t="s">
        <v>5</v>
      </c>
      <c r="G6" s="34" t="s">
        <v>165</v>
      </c>
      <c r="H6" s="36" t="s">
        <v>6</v>
      </c>
      <c r="I6" s="35" t="s">
        <v>7</v>
      </c>
      <c r="J6" s="33" t="s">
        <v>216</v>
      </c>
    </row>
    <row r="7" spans="1:10" ht="27" customHeight="1">
      <c r="A7" s="12">
        <v>715180000900</v>
      </c>
      <c r="B7" s="14"/>
      <c r="C7" s="13" t="s">
        <v>191</v>
      </c>
      <c r="D7" s="16" t="s">
        <v>10</v>
      </c>
      <c r="E7" s="58"/>
      <c r="F7" s="14" t="s">
        <v>8</v>
      </c>
      <c r="G7" s="17">
        <v>30</v>
      </c>
      <c r="H7" s="63"/>
      <c r="I7" s="55">
        <f>G7*H7</f>
        <v>0</v>
      </c>
      <c r="J7" s="32"/>
    </row>
    <row r="8" spans="1:10" ht="80.25" customHeight="1">
      <c r="A8" s="7">
        <v>715180002000</v>
      </c>
      <c r="B8" s="2" t="s">
        <v>224</v>
      </c>
      <c r="C8" s="1" t="s">
        <v>11</v>
      </c>
      <c r="D8" s="3" t="s">
        <v>12</v>
      </c>
      <c r="E8" s="59"/>
      <c r="F8" s="4" t="s">
        <v>8</v>
      </c>
      <c r="G8" s="18">
        <v>2500</v>
      </c>
      <c r="H8" s="64"/>
      <c r="I8" s="56">
        <f aca="true" t="shared" si="0" ref="I8:I71">G8*H8</f>
        <v>0</v>
      </c>
      <c r="J8" s="23"/>
    </row>
    <row r="9" spans="1:10" ht="35.25" customHeight="1">
      <c r="A9" s="7">
        <v>715180003400</v>
      </c>
      <c r="B9" s="2"/>
      <c r="C9" s="3" t="s">
        <v>225</v>
      </c>
      <c r="D9" s="3" t="s">
        <v>13</v>
      </c>
      <c r="E9" s="59"/>
      <c r="F9" s="4" t="s">
        <v>8</v>
      </c>
      <c r="G9" s="18">
        <v>10</v>
      </c>
      <c r="H9" s="64"/>
      <c r="I9" s="56">
        <f t="shared" si="0"/>
        <v>0</v>
      </c>
      <c r="J9" s="23"/>
    </row>
    <row r="10" spans="1:10" ht="43.5" customHeight="1">
      <c r="A10" s="7">
        <v>715180005000</v>
      </c>
      <c r="B10" s="2" t="s">
        <v>14</v>
      </c>
      <c r="C10" s="2" t="s">
        <v>279</v>
      </c>
      <c r="D10" s="3" t="s">
        <v>189</v>
      </c>
      <c r="E10" s="59"/>
      <c r="F10" s="4" t="s">
        <v>8</v>
      </c>
      <c r="G10" s="18">
        <v>10</v>
      </c>
      <c r="H10" s="64"/>
      <c r="I10" s="56">
        <f t="shared" si="0"/>
        <v>0</v>
      </c>
      <c r="J10" s="23"/>
    </row>
    <row r="11" spans="1:10" ht="75.75" customHeight="1">
      <c r="A11" s="50">
        <v>715180029800</v>
      </c>
      <c r="B11" s="4"/>
      <c r="C11" s="2" t="s">
        <v>278</v>
      </c>
      <c r="D11" s="3" t="s">
        <v>15</v>
      </c>
      <c r="E11" s="59"/>
      <c r="F11" s="4" t="s">
        <v>8</v>
      </c>
      <c r="G11" s="18">
        <v>80</v>
      </c>
      <c r="H11" s="64"/>
      <c r="I11" s="56">
        <f t="shared" si="0"/>
        <v>0</v>
      </c>
      <c r="J11" s="30" t="s">
        <v>179</v>
      </c>
    </row>
    <row r="12" spans="1:10" ht="85.5" customHeight="1">
      <c r="A12" s="7">
        <v>715180031100</v>
      </c>
      <c r="B12" s="4"/>
      <c r="C12" s="2" t="s">
        <v>215</v>
      </c>
      <c r="D12" s="3" t="s">
        <v>15</v>
      </c>
      <c r="E12" s="59"/>
      <c r="F12" s="4" t="s">
        <v>8</v>
      </c>
      <c r="G12" s="18">
        <v>80</v>
      </c>
      <c r="H12" s="64"/>
      <c r="I12" s="56">
        <f t="shared" si="0"/>
        <v>0</v>
      </c>
      <c r="J12" s="30" t="s">
        <v>179</v>
      </c>
    </row>
    <row r="13" spans="1:10" ht="53.25" customHeight="1">
      <c r="A13" s="7">
        <v>715180007900</v>
      </c>
      <c r="B13" s="2" t="s">
        <v>17</v>
      </c>
      <c r="C13" s="2" t="s">
        <v>163</v>
      </c>
      <c r="D13" s="3"/>
      <c r="E13" s="59"/>
      <c r="F13" s="4" t="s">
        <v>8</v>
      </c>
      <c r="G13" s="18">
        <v>50</v>
      </c>
      <c r="H13" s="64"/>
      <c r="I13" s="56">
        <f t="shared" si="0"/>
        <v>0</v>
      </c>
      <c r="J13" s="23"/>
    </row>
    <row r="14" spans="1:10" ht="30" customHeight="1">
      <c r="A14" s="7">
        <v>715180008000</v>
      </c>
      <c r="B14" s="2" t="s">
        <v>17</v>
      </c>
      <c r="C14" s="2" t="s">
        <v>18</v>
      </c>
      <c r="D14" s="10"/>
      <c r="E14" s="60"/>
      <c r="F14" s="4" t="s">
        <v>8</v>
      </c>
      <c r="G14" s="18">
        <v>20</v>
      </c>
      <c r="H14" s="64"/>
      <c r="I14" s="56">
        <f t="shared" si="0"/>
        <v>0</v>
      </c>
      <c r="J14" s="23"/>
    </row>
    <row r="15" spans="1:10" ht="39.75" customHeight="1">
      <c r="A15" s="7">
        <v>715180008300</v>
      </c>
      <c r="B15" s="4" t="s">
        <v>19</v>
      </c>
      <c r="C15" s="2" t="s">
        <v>239</v>
      </c>
      <c r="D15" s="10"/>
      <c r="E15" s="60"/>
      <c r="F15" s="4" t="s">
        <v>8</v>
      </c>
      <c r="G15" s="18">
        <v>10</v>
      </c>
      <c r="H15" s="64"/>
      <c r="I15" s="56">
        <f t="shared" si="0"/>
        <v>0</v>
      </c>
      <c r="J15" s="23"/>
    </row>
    <row r="16" spans="1:10" ht="30" customHeight="1">
      <c r="A16" s="7">
        <v>715180008400</v>
      </c>
      <c r="B16" s="4"/>
      <c r="C16" s="5" t="s">
        <v>20</v>
      </c>
      <c r="D16" s="3" t="s">
        <v>21</v>
      </c>
      <c r="E16" s="59"/>
      <c r="F16" s="4" t="s">
        <v>8</v>
      </c>
      <c r="G16" s="18">
        <v>50</v>
      </c>
      <c r="H16" s="64"/>
      <c r="I16" s="56">
        <f t="shared" si="0"/>
        <v>0</v>
      </c>
      <c r="J16" s="23"/>
    </row>
    <row r="17" spans="1:10" ht="31.5" customHeight="1">
      <c r="A17" s="7">
        <v>715180010500</v>
      </c>
      <c r="B17" s="4"/>
      <c r="C17" s="5" t="s">
        <v>22</v>
      </c>
      <c r="D17" s="10"/>
      <c r="E17" s="60"/>
      <c r="F17" s="4" t="s">
        <v>8</v>
      </c>
      <c r="G17" s="18">
        <v>40</v>
      </c>
      <c r="H17" s="64"/>
      <c r="I17" s="56">
        <f t="shared" si="0"/>
        <v>0</v>
      </c>
      <c r="J17" s="23"/>
    </row>
    <row r="18" spans="1:10" ht="33.75" customHeight="1">
      <c r="A18" s="7">
        <v>715180014200</v>
      </c>
      <c r="B18" s="2" t="s">
        <v>23</v>
      </c>
      <c r="C18" s="2" t="s">
        <v>251</v>
      </c>
      <c r="D18" s="10" t="s">
        <v>24</v>
      </c>
      <c r="E18" s="60"/>
      <c r="F18" s="4" t="s">
        <v>252</v>
      </c>
      <c r="G18" s="18">
        <v>200</v>
      </c>
      <c r="H18" s="64"/>
      <c r="I18" s="56">
        <f t="shared" si="0"/>
        <v>0</v>
      </c>
      <c r="J18" s="23"/>
    </row>
    <row r="19" spans="1:10" ht="40.5" customHeight="1">
      <c r="A19" s="7">
        <v>715180014700</v>
      </c>
      <c r="B19" s="4"/>
      <c r="C19" s="3" t="s">
        <v>271</v>
      </c>
      <c r="D19" s="3" t="s">
        <v>25</v>
      </c>
      <c r="E19" s="59"/>
      <c r="F19" s="4" t="s">
        <v>8</v>
      </c>
      <c r="G19" s="18">
        <v>70</v>
      </c>
      <c r="H19" s="65"/>
      <c r="I19" s="56">
        <f t="shared" si="0"/>
        <v>0</v>
      </c>
      <c r="J19" s="23"/>
    </row>
    <row r="20" spans="1:10" ht="54.75" customHeight="1">
      <c r="A20" s="7">
        <v>715180019400</v>
      </c>
      <c r="B20" s="4" t="s">
        <v>16</v>
      </c>
      <c r="C20" s="3" t="s">
        <v>226</v>
      </c>
      <c r="D20" s="3" t="s">
        <v>26</v>
      </c>
      <c r="E20" s="59"/>
      <c r="F20" s="4" t="s">
        <v>8</v>
      </c>
      <c r="G20" s="18">
        <v>130</v>
      </c>
      <c r="H20" s="64"/>
      <c r="I20" s="56">
        <f t="shared" si="0"/>
        <v>0</v>
      </c>
      <c r="J20" s="23"/>
    </row>
    <row r="21" spans="1:10" ht="23.25" customHeight="1">
      <c r="A21" s="7">
        <v>715180020000</v>
      </c>
      <c r="B21" s="4"/>
      <c r="C21" s="24" t="s">
        <v>27</v>
      </c>
      <c r="D21" s="3"/>
      <c r="E21" s="59"/>
      <c r="F21" s="4" t="s">
        <v>8</v>
      </c>
      <c r="G21" s="18">
        <v>15</v>
      </c>
      <c r="H21" s="64"/>
      <c r="I21" s="56">
        <f t="shared" si="0"/>
        <v>0</v>
      </c>
      <c r="J21" s="23"/>
    </row>
    <row r="22" spans="1:10" ht="63.75" customHeight="1">
      <c r="A22" s="7">
        <v>715180021500</v>
      </c>
      <c r="B22" s="4" t="s">
        <v>28</v>
      </c>
      <c r="C22" s="24" t="s">
        <v>272</v>
      </c>
      <c r="D22" s="3" t="s">
        <v>29</v>
      </c>
      <c r="E22" s="59"/>
      <c r="F22" s="4" t="s">
        <v>8</v>
      </c>
      <c r="G22" s="18">
        <v>60</v>
      </c>
      <c r="H22" s="64"/>
      <c r="I22" s="56">
        <f t="shared" si="0"/>
        <v>0</v>
      </c>
      <c r="J22" s="23"/>
    </row>
    <row r="23" spans="1:10" ht="23.25" customHeight="1">
      <c r="A23" s="7">
        <v>715180021700</v>
      </c>
      <c r="B23" s="4"/>
      <c r="C23" s="1" t="s">
        <v>30</v>
      </c>
      <c r="D23" s="3" t="s">
        <v>31</v>
      </c>
      <c r="E23" s="59"/>
      <c r="F23" s="4" t="s">
        <v>8</v>
      </c>
      <c r="G23" s="18">
        <v>15</v>
      </c>
      <c r="H23" s="65"/>
      <c r="I23" s="56">
        <f t="shared" si="0"/>
        <v>0</v>
      </c>
      <c r="J23" s="23"/>
    </row>
    <row r="24" spans="1:10" ht="54.75" customHeight="1">
      <c r="A24" s="7">
        <v>715180022000</v>
      </c>
      <c r="B24" s="4" t="s">
        <v>16</v>
      </c>
      <c r="C24" s="24" t="s">
        <v>253</v>
      </c>
      <c r="D24" s="3" t="s">
        <v>32</v>
      </c>
      <c r="E24" s="59"/>
      <c r="F24" s="4" t="s">
        <v>8</v>
      </c>
      <c r="G24" s="39">
        <v>100</v>
      </c>
      <c r="H24" s="64"/>
      <c r="I24" s="56">
        <f t="shared" si="0"/>
        <v>0</v>
      </c>
      <c r="J24" s="23"/>
    </row>
    <row r="25" spans="1:10" s="25" customFormat="1" ht="71.25" customHeight="1">
      <c r="A25" s="7">
        <v>715180023600</v>
      </c>
      <c r="B25" s="4"/>
      <c r="C25" s="3" t="s">
        <v>273</v>
      </c>
      <c r="D25" s="3" t="s">
        <v>190</v>
      </c>
      <c r="E25" s="59"/>
      <c r="F25" s="4" t="s">
        <v>8</v>
      </c>
      <c r="G25" s="18">
        <v>5</v>
      </c>
      <c r="H25" s="64"/>
      <c r="I25" s="56">
        <f t="shared" si="0"/>
        <v>0</v>
      </c>
      <c r="J25" s="28"/>
    </row>
    <row r="26" spans="1:10" ht="36" customHeight="1">
      <c r="A26" s="7">
        <v>715180026400</v>
      </c>
      <c r="B26" s="4" t="s">
        <v>33</v>
      </c>
      <c r="C26" s="24" t="s">
        <v>256</v>
      </c>
      <c r="D26" s="3" t="s">
        <v>21</v>
      </c>
      <c r="E26" s="59"/>
      <c r="F26" s="4" t="s">
        <v>8</v>
      </c>
      <c r="G26" s="18">
        <v>10</v>
      </c>
      <c r="H26" s="64"/>
      <c r="I26" s="56">
        <f t="shared" si="0"/>
        <v>0</v>
      </c>
      <c r="J26" s="23"/>
    </row>
    <row r="27" spans="1:10" s="26" customFormat="1" ht="37.5" customHeight="1">
      <c r="A27" s="7">
        <v>715180026500</v>
      </c>
      <c r="B27" s="4" t="s">
        <v>34</v>
      </c>
      <c r="C27" s="3" t="s">
        <v>257</v>
      </c>
      <c r="D27" s="3" t="s">
        <v>35</v>
      </c>
      <c r="E27" s="59"/>
      <c r="F27" s="4" t="s">
        <v>8</v>
      </c>
      <c r="G27" s="18">
        <v>30</v>
      </c>
      <c r="H27" s="64"/>
      <c r="I27" s="56">
        <f t="shared" si="0"/>
        <v>0</v>
      </c>
      <c r="J27" s="49"/>
    </row>
    <row r="28" spans="1:10" ht="42.75" customHeight="1">
      <c r="A28" s="7">
        <v>724000000500</v>
      </c>
      <c r="B28" s="2" t="s">
        <v>36</v>
      </c>
      <c r="C28" s="2" t="s">
        <v>37</v>
      </c>
      <c r="D28" s="3" t="s">
        <v>38</v>
      </c>
      <c r="E28" s="59"/>
      <c r="F28" s="4" t="s">
        <v>9</v>
      </c>
      <c r="G28" s="18">
        <v>150</v>
      </c>
      <c r="H28" s="64"/>
      <c r="I28" s="56">
        <f t="shared" si="0"/>
        <v>0</v>
      </c>
      <c r="J28" s="23"/>
    </row>
    <row r="29" spans="1:10" ht="39" customHeight="1">
      <c r="A29" s="7">
        <v>724000001200</v>
      </c>
      <c r="B29" s="2" t="s">
        <v>39</v>
      </c>
      <c r="C29" s="2" t="s">
        <v>40</v>
      </c>
      <c r="D29" s="1" t="s">
        <v>41</v>
      </c>
      <c r="E29" s="59"/>
      <c r="F29" s="4" t="s">
        <v>9</v>
      </c>
      <c r="G29" s="18">
        <v>250</v>
      </c>
      <c r="H29" s="64"/>
      <c r="I29" s="56">
        <f t="shared" si="0"/>
        <v>0</v>
      </c>
      <c r="J29" s="23"/>
    </row>
    <row r="30" spans="1:10" ht="15.75" customHeight="1">
      <c r="A30" s="7">
        <v>724000001700</v>
      </c>
      <c r="B30" s="4"/>
      <c r="C30" s="24" t="s">
        <v>42</v>
      </c>
      <c r="D30" s="3" t="s">
        <v>43</v>
      </c>
      <c r="E30" s="59"/>
      <c r="F30" s="4" t="s">
        <v>8</v>
      </c>
      <c r="G30" s="18">
        <v>30</v>
      </c>
      <c r="H30" s="64"/>
      <c r="I30" s="56">
        <f t="shared" si="0"/>
        <v>0</v>
      </c>
      <c r="J30" s="23"/>
    </row>
    <row r="31" spans="1:10" ht="19.5" customHeight="1">
      <c r="A31" s="7">
        <v>724000001800</v>
      </c>
      <c r="B31" s="4"/>
      <c r="C31" s="1" t="s">
        <v>44</v>
      </c>
      <c r="D31" s="1" t="s">
        <v>45</v>
      </c>
      <c r="E31" s="61"/>
      <c r="F31" s="4" t="s">
        <v>8</v>
      </c>
      <c r="G31" s="18">
        <v>9000</v>
      </c>
      <c r="H31" s="64"/>
      <c r="I31" s="56">
        <f t="shared" si="0"/>
        <v>0</v>
      </c>
      <c r="J31" s="23"/>
    </row>
    <row r="32" spans="1:10" ht="18.75" customHeight="1">
      <c r="A32" s="7">
        <v>724000001900</v>
      </c>
      <c r="B32" s="4"/>
      <c r="C32" s="1" t="s">
        <v>46</v>
      </c>
      <c r="D32" s="1" t="s">
        <v>195</v>
      </c>
      <c r="E32" s="61"/>
      <c r="F32" s="4" t="s">
        <v>9</v>
      </c>
      <c r="G32" s="18">
        <v>1500</v>
      </c>
      <c r="H32" s="64"/>
      <c r="I32" s="56">
        <f t="shared" si="0"/>
        <v>0</v>
      </c>
      <c r="J32" s="23"/>
    </row>
    <row r="33" spans="1:10" ht="21" customHeight="1">
      <c r="A33" s="7">
        <v>724000002100</v>
      </c>
      <c r="B33" s="4"/>
      <c r="C33" s="2" t="s">
        <v>47</v>
      </c>
      <c r="D33" s="3" t="s">
        <v>196</v>
      </c>
      <c r="E33" s="59"/>
      <c r="F33" s="4" t="s">
        <v>48</v>
      </c>
      <c r="G33" s="18">
        <v>70</v>
      </c>
      <c r="H33" s="64"/>
      <c r="I33" s="56">
        <f t="shared" si="0"/>
        <v>0</v>
      </c>
      <c r="J33" s="23"/>
    </row>
    <row r="34" spans="1:10" ht="33" customHeight="1">
      <c r="A34" s="7">
        <v>724000002200</v>
      </c>
      <c r="B34" s="2" t="s">
        <v>39</v>
      </c>
      <c r="C34" s="2" t="s">
        <v>49</v>
      </c>
      <c r="D34" s="3" t="s">
        <v>197</v>
      </c>
      <c r="E34" s="59"/>
      <c r="F34" s="4" t="s">
        <v>8</v>
      </c>
      <c r="G34" s="18">
        <v>500</v>
      </c>
      <c r="H34" s="64"/>
      <c r="I34" s="56">
        <f t="shared" si="0"/>
        <v>0</v>
      </c>
      <c r="J34" s="23"/>
    </row>
    <row r="35" spans="1:10" ht="42" customHeight="1">
      <c r="A35" s="7">
        <v>724000002500</v>
      </c>
      <c r="B35" s="2" t="s">
        <v>39</v>
      </c>
      <c r="C35" s="2" t="s">
        <v>50</v>
      </c>
      <c r="D35" s="1" t="s">
        <v>51</v>
      </c>
      <c r="E35" s="61"/>
      <c r="F35" s="4" t="s">
        <v>9</v>
      </c>
      <c r="G35" s="18">
        <v>800</v>
      </c>
      <c r="H35" s="64"/>
      <c r="I35" s="56">
        <f t="shared" si="0"/>
        <v>0</v>
      </c>
      <c r="J35" s="23"/>
    </row>
    <row r="36" spans="1:10" ht="28.5" customHeight="1">
      <c r="A36" s="7">
        <v>724000002600</v>
      </c>
      <c r="B36" s="2" t="s">
        <v>52</v>
      </c>
      <c r="C36" s="2" t="s">
        <v>53</v>
      </c>
      <c r="D36" s="1" t="s">
        <v>54</v>
      </c>
      <c r="E36" s="61"/>
      <c r="F36" s="4" t="s">
        <v>9</v>
      </c>
      <c r="G36" s="18">
        <v>250</v>
      </c>
      <c r="H36" s="64"/>
      <c r="I36" s="56">
        <f t="shared" si="0"/>
        <v>0</v>
      </c>
      <c r="J36" s="23" t="s">
        <v>180</v>
      </c>
    </row>
    <row r="37" spans="1:10" ht="36" customHeight="1">
      <c r="A37" s="7">
        <v>724000002700</v>
      </c>
      <c r="B37" s="2" t="s">
        <v>39</v>
      </c>
      <c r="C37" s="2" t="s">
        <v>55</v>
      </c>
      <c r="D37" s="3" t="s">
        <v>56</v>
      </c>
      <c r="E37" s="59"/>
      <c r="F37" s="4" t="s">
        <v>9</v>
      </c>
      <c r="G37" s="18">
        <v>1700</v>
      </c>
      <c r="H37" s="64"/>
      <c r="I37" s="56">
        <f t="shared" si="0"/>
        <v>0</v>
      </c>
      <c r="J37" s="23"/>
    </row>
    <row r="38" spans="1:10" ht="42" customHeight="1">
      <c r="A38" s="7">
        <v>724000002800</v>
      </c>
      <c r="B38" s="2" t="s">
        <v>57</v>
      </c>
      <c r="C38" s="2" t="s">
        <v>58</v>
      </c>
      <c r="D38" s="1" t="s">
        <v>59</v>
      </c>
      <c r="E38" s="61"/>
      <c r="F38" s="4" t="s">
        <v>9</v>
      </c>
      <c r="G38" s="18">
        <v>400</v>
      </c>
      <c r="H38" s="64"/>
      <c r="I38" s="56">
        <f t="shared" si="0"/>
        <v>0</v>
      </c>
      <c r="J38" s="23"/>
    </row>
    <row r="39" spans="1:10" ht="42.75" customHeight="1">
      <c r="A39" s="7">
        <v>724000002900</v>
      </c>
      <c r="B39" s="4" t="s">
        <v>60</v>
      </c>
      <c r="C39" s="1" t="s">
        <v>61</v>
      </c>
      <c r="D39" s="1" t="s">
        <v>62</v>
      </c>
      <c r="E39" s="61"/>
      <c r="F39" s="4" t="s">
        <v>9</v>
      </c>
      <c r="G39" s="18">
        <v>1300</v>
      </c>
      <c r="H39" s="64"/>
      <c r="I39" s="56">
        <f t="shared" si="0"/>
        <v>0</v>
      </c>
      <c r="J39" s="23"/>
    </row>
    <row r="40" spans="1:10" ht="33" customHeight="1">
      <c r="A40" s="7">
        <v>724000003000</v>
      </c>
      <c r="B40" s="2" t="s">
        <v>63</v>
      </c>
      <c r="C40" s="2" t="s">
        <v>64</v>
      </c>
      <c r="D40" s="1" t="s">
        <v>65</v>
      </c>
      <c r="E40" s="61"/>
      <c r="F40" s="4" t="s">
        <v>9</v>
      </c>
      <c r="G40" s="18">
        <v>700</v>
      </c>
      <c r="H40" s="64"/>
      <c r="I40" s="56">
        <f t="shared" si="0"/>
        <v>0</v>
      </c>
      <c r="J40" s="23" t="s">
        <v>181</v>
      </c>
    </row>
    <row r="41" spans="1:10" ht="33.75" customHeight="1">
      <c r="A41" s="7">
        <v>724000003400</v>
      </c>
      <c r="B41" s="2" t="s">
        <v>39</v>
      </c>
      <c r="C41" s="2" t="s">
        <v>66</v>
      </c>
      <c r="D41" s="1" t="s">
        <v>67</v>
      </c>
      <c r="E41" s="61"/>
      <c r="F41" s="4" t="s">
        <v>9</v>
      </c>
      <c r="G41" s="18">
        <v>1400</v>
      </c>
      <c r="H41" s="64"/>
      <c r="I41" s="56">
        <f t="shared" si="0"/>
        <v>0</v>
      </c>
      <c r="J41" s="23"/>
    </row>
    <row r="42" spans="1:10" ht="27" customHeight="1">
      <c r="A42" s="7" t="s">
        <v>68</v>
      </c>
      <c r="B42" s="2" t="s">
        <v>69</v>
      </c>
      <c r="C42" s="2" t="s">
        <v>70</v>
      </c>
      <c r="D42" s="1" t="s">
        <v>51</v>
      </c>
      <c r="E42" s="61"/>
      <c r="F42" s="4" t="s">
        <v>9</v>
      </c>
      <c r="G42" s="18">
        <v>6500</v>
      </c>
      <c r="H42" s="64"/>
      <c r="I42" s="56">
        <f t="shared" si="0"/>
        <v>0</v>
      </c>
      <c r="J42" s="23"/>
    </row>
    <row r="43" spans="1:10" ht="29.25" customHeight="1">
      <c r="A43" s="7" t="s">
        <v>71</v>
      </c>
      <c r="B43" s="4"/>
      <c r="C43" s="1" t="s">
        <v>72</v>
      </c>
      <c r="D43" s="3" t="s">
        <v>198</v>
      </c>
      <c r="E43" s="59"/>
      <c r="F43" s="4" t="s">
        <v>8</v>
      </c>
      <c r="G43" s="18">
        <v>60</v>
      </c>
      <c r="H43" s="64"/>
      <c r="I43" s="56">
        <f t="shared" si="0"/>
        <v>0</v>
      </c>
      <c r="J43" s="23"/>
    </row>
    <row r="44" spans="1:10" ht="25.5" customHeight="1">
      <c r="A44" s="7">
        <v>724000004600</v>
      </c>
      <c r="B44" s="2" t="s">
        <v>60</v>
      </c>
      <c r="C44" s="2" t="s">
        <v>73</v>
      </c>
      <c r="D44" s="1" t="s">
        <v>74</v>
      </c>
      <c r="E44" s="61"/>
      <c r="F44" s="4" t="s">
        <v>48</v>
      </c>
      <c r="G44" s="18">
        <v>5</v>
      </c>
      <c r="H44" s="64"/>
      <c r="I44" s="56">
        <f t="shared" si="0"/>
        <v>0</v>
      </c>
      <c r="J44" s="23"/>
    </row>
    <row r="45" spans="1:10" ht="31.5" customHeight="1">
      <c r="A45" s="7" t="s">
        <v>75</v>
      </c>
      <c r="B45" s="4"/>
      <c r="C45" s="5" t="s">
        <v>76</v>
      </c>
      <c r="D45" s="3" t="s">
        <v>199</v>
      </c>
      <c r="E45" s="59"/>
      <c r="F45" s="4" t="s">
        <v>8</v>
      </c>
      <c r="G45" s="18">
        <v>350</v>
      </c>
      <c r="H45" s="64"/>
      <c r="I45" s="56">
        <f t="shared" si="0"/>
        <v>0</v>
      </c>
      <c r="J45" s="23"/>
    </row>
    <row r="46" spans="1:10" ht="29.25" customHeight="1">
      <c r="A46" s="7" t="s">
        <v>77</v>
      </c>
      <c r="B46" s="4" t="s">
        <v>78</v>
      </c>
      <c r="C46" s="24" t="s">
        <v>79</v>
      </c>
      <c r="D46" s="3" t="s">
        <v>80</v>
      </c>
      <c r="E46" s="59"/>
      <c r="F46" s="4" t="s">
        <v>9</v>
      </c>
      <c r="G46" s="18">
        <v>2500</v>
      </c>
      <c r="H46" s="64"/>
      <c r="I46" s="56">
        <f t="shared" si="0"/>
        <v>0</v>
      </c>
      <c r="J46" s="23"/>
    </row>
    <row r="47" spans="1:10" ht="30" customHeight="1">
      <c r="A47" s="7">
        <v>724000006600</v>
      </c>
      <c r="B47" s="6" t="s">
        <v>81</v>
      </c>
      <c r="C47" s="1" t="s">
        <v>229</v>
      </c>
      <c r="D47" s="1" t="s">
        <v>82</v>
      </c>
      <c r="E47" s="61"/>
      <c r="F47" s="4" t="s">
        <v>9</v>
      </c>
      <c r="G47" s="18">
        <v>80</v>
      </c>
      <c r="H47" s="64"/>
      <c r="I47" s="56">
        <f t="shared" si="0"/>
        <v>0</v>
      </c>
      <c r="J47" s="23"/>
    </row>
    <row r="48" spans="1:10" ht="24.75" customHeight="1">
      <c r="A48" s="7" t="s">
        <v>83</v>
      </c>
      <c r="B48" s="4" t="s">
        <v>84</v>
      </c>
      <c r="C48" s="3" t="s">
        <v>230</v>
      </c>
      <c r="D48" s="3" t="s">
        <v>85</v>
      </c>
      <c r="E48" s="59"/>
      <c r="F48" s="4" t="s">
        <v>8</v>
      </c>
      <c r="G48" s="18">
        <v>10</v>
      </c>
      <c r="H48" s="64"/>
      <c r="I48" s="56">
        <f t="shared" si="0"/>
        <v>0</v>
      </c>
      <c r="J48" s="23"/>
    </row>
    <row r="49" spans="1:10" ht="32.25" customHeight="1">
      <c r="A49" s="7" t="s">
        <v>86</v>
      </c>
      <c r="B49" s="27" t="s">
        <v>87</v>
      </c>
      <c r="C49" s="1" t="s">
        <v>231</v>
      </c>
      <c r="D49" s="1" t="s">
        <v>227</v>
      </c>
      <c r="E49" s="61"/>
      <c r="F49" s="4" t="s">
        <v>9</v>
      </c>
      <c r="G49" s="18">
        <v>5</v>
      </c>
      <c r="H49" s="64"/>
      <c r="I49" s="56">
        <f t="shared" si="0"/>
        <v>0</v>
      </c>
      <c r="J49" s="23"/>
    </row>
    <row r="50" spans="1:10" ht="53.25" customHeight="1">
      <c r="A50" s="7" t="s">
        <v>88</v>
      </c>
      <c r="B50" s="2" t="s">
        <v>89</v>
      </c>
      <c r="C50" s="2" t="s">
        <v>90</v>
      </c>
      <c r="D50" s="3" t="s">
        <v>91</v>
      </c>
      <c r="E50" s="59"/>
      <c r="F50" s="4" t="s">
        <v>9</v>
      </c>
      <c r="G50" s="18">
        <v>400</v>
      </c>
      <c r="H50" s="64"/>
      <c r="I50" s="56">
        <f t="shared" si="0"/>
        <v>0</v>
      </c>
      <c r="J50" s="23"/>
    </row>
    <row r="51" spans="1:10" ht="75" customHeight="1">
      <c r="A51" s="7">
        <v>724000011900</v>
      </c>
      <c r="B51" s="2" t="s">
        <v>92</v>
      </c>
      <c r="C51" s="2" t="s">
        <v>93</v>
      </c>
      <c r="D51" s="3" t="s">
        <v>200</v>
      </c>
      <c r="E51" s="59"/>
      <c r="F51" s="4" t="s">
        <v>9</v>
      </c>
      <c r="G51" s="18">
        <v>300</v>
      </c>
      <c r="H51" s="64"/>
      <c r="I51" s="56">
        <f t="shared" si="0"/>
        <v>0</v>
      </c>
      <c r="J51" s="23"/>
    </row>
    <row r="52" spans="1:10" ht="45" customHeight="1">
      <c r="A52" s="7" t="s">
        <v>94</v>
      </c>
      <c r="B52" s="4" t="s">
        <v>95</v>
      </c>
      <c r="C52" s="3" t="s">
        <v>232</v>
      </c>
      <c r="D52" s="3" t="s">
        <v>96</v>
      </c>
      <c r="E52" s="59"/>
      <c r="F52" s="4" t="s">
        <v>8</v>
      </c>
      <c r="G52" s="18">
        <v>30</v>
      </c>
      <c r="H52" s="64"/>
      <c r="I52" s="56">
        <f t="shared" si="0"/>
        <v>0</v>
      </c>
      <c r="J52" s="23"/>
    </row>
    <row r="53" spans="1:10" ht="75" customHeight="1">
      <c r="A53" s="7">
        <v>793500004000</v>
      </c>
      <c r="B53" s="2" t="s">
        <v>97</v>
      </c>
      <c r="C53" s="2" t="s">
        <v>98</v>
      </c>
      <c r="D53" s="1" t="s">
        <v>201</v>
      </c>
      <c r="E53" s="61"/>
      <c r="F53" s="4" t="s">
        <v>8</v>
      </c>
      <c r="G53" s="18">
        <v>100</v>
      </c>
      <c r="H53" s="64"/>
      <c r="I53" s="56">
        <f t="shared" si="0"/>
        <v>0</v>
      </c>
      <c r="J53" s="23"/>
    </row>
    <row r="54" spans="1:10" ht="26.25" customHeight="1">
      <c r="A54" s="7">
        <v>793500005700</v>
      </c>
      <c r="B54" s="2" t="s">
        <v>99</v>
      </c>
      <c r="C54" s="2" t="s">
        <v>100</v>
      </c>
      <c r="D54" s="11" t="s">
        <v>101</v>
      </c>
      <c r="E54" s="60"/>
      <c r="F54" s="4" t="s">
        <v>8</v>
      </c>
      <c r="G54" s="18">
        <v>300</v>
      </c>
      <c r="H54" s="64"/>
      <c r="I54" s="56">
        <f t="shared" si="0"/>
        <v>0</v>
      </c>
      <c r="J54" s="23"/>
    </row>
    <row r="55" spans="1:10" ht="29.25" customHeight="1">
      <c r="A55" s="7">
        <v>793500006000</v>
      </c>
      <c r="B55" s="4" t="s">
        <v>102</v>
      </c>
      <c r="C55" s="24" t="s">
        <v>103</v>
      </c>
      <c r="D55" s="10" t="s">
        <v>104</v>
      </c>
      <c r="E55" s="60"/>
      <c r="F55" s="4" t="s">
        <v>8</v>
      </c>
      <c r="G55" s="18">
        <v>1500</v>
      </c>
      <c r="H55" s="64"/>
      <c r="I55" s="56">
        <f t="shared" si="0"/>
        <v>0</v>
      </c>
      <c r="J55" s="23"/>
    </row>
    <row r="56" spans="1:10" ht="24.75" customHeight="1">
      <c r="A56" s="7" t="s">
        <v>105</v>
      </c>
      <c r="B56" s="4"/>
      <c r="C56" s="24" t="s">
        <v>106</v>
      </c>
      <c r="D56" s="10" t="s">
        <v>107</v>
      </c>
      <c r="E56" s="60"/>
      <c r="F56" s="4" t="s">
        <v>8</v>
      </c>
      <c r="G56" s="18">
        <v>700</v>
      </c>
      <c r="H56" s="64"/>
      <c r="I56" s="56">
        <f t="shared" si="0"/>
        <v>0</v>
      </c>
      <c r="J56" s="23"/>
    </row>
    <row r="57" spans="1:10" ht="34.5" customHeight="1">
      <c r="A57" s="7">
        <v>793500009800</v>
      </c>
      <c r="B57" s="4" t="s">
        <v>108</v>
      </c>
      <c r="C57" s="3" t="s">
        <v>228</v>
      </c>
      <c r="D57" s="3" t="s">
        <v>109</v>
      </c>
      <c r="E57" s="59"/>
      <c r="F57" s="4" t="s">
        <v>8</v>
      </c>
      <c r="G57" s="18">
        <v>30</v>
      </c>
      <c r="H57" s="64"/>
      <c r="I57" s="56">
        <f t="shared" si="0"/>
        <v>0</v>
      </c>
      <c r="J57" s="23"/>
    </row>
    <row r="58" spans="1:10" ht="27" customHeight="1">
      <c r="A58" s="7" t="s">
        <v>110</v>
      </c>
      <c r="B58" s="4" t="s">
        <v>111</v>
      </c>
      <c r="C58" s="3" t="s">
        <v>112</v>
      </c>
      <c r="D58" s="3" t="s">
        <v>113</v>
      </c>
      <c r="E58" s="59"/>
      <c r="F58" s="4" t="s">
        <v>9</v>
      </c>
      <c r="G58" s="18">
        <v>6000</v>
      </c>
      <c r="H58" s="64"/>
      <c r="I58" s="56">
        <f t="shared" si="0"/>
        <v>0</v>
      </c>
      <c r="J58" s="23"/>
    </row>
    <row r="59" spans="1:10" ht="51" customHeight="1">
      <c r="A59" s="7" t="s">
        <v>114</v>
      </c>
      <c r="B59" s="2" t="s">
        <v>115</v>
      </c>
      <c r="C59" s="2" t="s">
        <v>116</v>
      </c>
      <c r="D59" s="10" t="s">
        <v>117</v>
      </c>
      <c r="E59" s="60"/>
      <c r="F59" s="4" t="s">
        <v>8</v>
      </c>
      <c r="G59" s="18">
        <v>50</v>
      </c>
      <c r="H59" s="64"/>
      <c r="I59" s="56">
        <f t="shared" si="0"/>
        <v>0</v>
      </c>
      <c r="J59" s="23"/>
    </row>
    <row r="60" spans="1:10" ht="39" customHeight="1">
      <c r="A60" s="7" t="s">
        <v>118</v>
      </c>
      <c r="B60" s="4" t="s">
        <v>119</v>
      </c>
      <c r="C60" s="3" t="s">
        <v>120</v>
      </c>
      <c r="D60" s="10" t="s">
        <v>121</v>
      </c>
      <c r="E60" s="60"/>
      <c r="F60" s="4" t="s">
        <v>8</v>
      </c>
      <c r="G60" s="18">
        <v>10</v>
      </c>
      <c r="H60" s="64"/>
      <c r="I60" s="56">
        <f t="shared" si="0"/>
        <v>0</v>
      </c>
      <c r="J60" s="23"/>
    </row>
    <row r="61" spans="1:10" ht="33" customHeight="1">
      <c r="A61" s="7">
        <v>793500012500</v>
      </c>
      <c r="B61" s="4" t="s">
        <v>122</v>
      </c>
      <c r="C61" s="1" t="s">
        <v>123</v>
      </c>
      <c r="D61" s="10" t="s">
        <v>124</v>
      </c>
      <c r="E61" s="60"/>
      <c r="F61" s="4" t="s">
        <v>8</v>
      </c>
      <c r="G61" s="18">
        <v>10</v>
      </c>
      <c r="H61" s="64"/>
      <c r="I61" s="56">
        <f t="shared" si="0"/>
        <v>0</v>
      </c>
      <c r="J61" s="23"/>
    </row>
    <row r="62" spans="1:10" ht="46.5" customHeight="1">
      <c r="A62" s="7">
        <v>793500014600</v>
      </c>
      <c r="B62" s="4" t="s">
        <v>125</v>
      </c>
      <c r="C62" s="3" t="s">
        <v>126</v>
      </c>
      <c r="D62" s="10" t="s">
        <v>127</v>
      </c>
      <c r="E62" s="60"/>
      <c r="F62" s="4" t="s">
        <v>8</v>
      </c>
      <c r="G62" s="18">
        <v>10</v>
      </c>
      <c r="H62" s="64"/>
      <c r="I62" s="56">
        <f t="shared" si="0"/>
        <v>0</v>
      </c>
      <c r="J62" s="23"/>
    </row>
    <row r="63" spans="1:10" ht="33" customHeight="1">
      <c r="A63" s="7">
        <v>793500015900</v>
      </c>
      <c r="B63" s="2" t="s">
        <v>128</v>
      </c>
      <c r="C63" s="2" t="s">
        <v>129</v>
      </c>
      <c r="D63" s="3" t="s">
        <v>130</v>
      </c>
      <c r="E63" s="59"/>
      <c r="F63" s="4" t="s">
        <v>8</v>
      </c>
      <c r="G63" s="18">
        <v>2500</v>
      </c>
      <c r="H63" s="64"/>
      <c r="I63" s="56">
        <f t="shared" si="0"/>
        <v>0</v>
      </c>
      <c r="J63" s="23"/>
    </row>
    <row r="64" spans="1:10" ht="56.25" customHeight="1">
      <c r="A64" s="7">
        <v>793500017000</v>
      </c>
      <c r="B64" s="4" t="s">
        <v>131</v>
      </c>
      <c r="C64" s="3" t="s">
        <v>132</v>
      </c>
      <c r="D64" s="3" t="s">
        <v>133</v>
      </c>
      <c r="E64" s="59"/>
      <c r="F64" s="4" t="s">
        <v>8</v>
      </c>
      <c r="G64" s="18">
        <v>20</v>
      </c>
      <c r="H64" s="64"/>
      <c r="I64" s="56">
        <f t="shared" si="0"/>
        <v>0</v>
      </c>
      <c r="J64" s="23"/>
    </row>
    <row r="65" spans="1:10" s="29" customFormat="1" ht="27" customHeight="1">
      <c r="A65" s="7">
        <v>793500019100</v>
      </c>
      <c r="B65" s="4"/>
      <c r="C65" s="3" t="s">
        <v>134</v>
      </c>
      <c r="D65" s="3" t="s">
        <v>135</v>
      </c>
      <c r="E65" s="59"/>
      <c r="F65" s="4" t="s">
        <v>8</v>
      </c>
      <c r="G65" s="18">
        <v>5</v>
      </c>
      <c r="H65" s="64"/>
      <c r="I65" s="56">
        <f t="shared" si="0"/>
        <v>0</v>
      </c>
      <c r="J65" s="28"/>
    </row>
    <row r="66" spans="1:10" ht="18.75" customHeight="1">
      <c r="A66" s="7">
        <v>793500019200</v>
      </c>
      <c r="B66" s="4"/>
      <c r="C66" s="3" t="s">
        <v>136</v>
      </c>
      <c r="D66" s="3" t="s">
        <v>137</v>
      </c>
      <c r="E66" s="59"/>
      <c r="F66" s="4" t="s">
        <v>8</v>
      </c>
      <c r="G66" s="18">
        <v>1000</v>
      </c>
      <c r="H66" s="64"/>
      <c r="I66" s="56">
        <f t="shared" si="0"/>
        <v>0</v>
      </c>
      <c r="J66" s="23"/>
    </row>
    <row r="67" spans="1:10" ht="26.25" customHeight="1">
      <c r="A67" s="7">
        <v>793500019500</v>
      </c>
      <c r="B67" s="4" t="s">
        <v>184</v>
      </c>
      <c r="C67" s="3" t="s">
        <v>138</v>
      </c>
      <c r="D67" s="3" t="s">
        <v>139</v>
      </c>
      <c r="E67" s="59"/>
      <c r="F67" s="4" t="s">
        <v>8</v>
      </c>
      <c r="G67" s="18">
        <v>20</v>
      </c>
      <c r="H67" s="64"/>
      <c r="I67" s="56">
        <f t="shared" si="0"/>
        <v>0</v>
      </c>
      <c r="J67" s="23"/>
    </row>
    <row r="68" spans="1:10" ht="25.5">
      <c r="A68" s="7">
        <v>793500020400</v>
      </c>
      <c r="B68" s="4"/>
      <c r="C68" s="3" t="s">
        <v>173</v>
      </c>
      <c r="D68" s="3" t="s">
        <v>202</v>
      </c>
      <c r="E68" s="59"/>
      <c r="F68" s="4" t="s">
        <v>8</v>
      </c>
      <c r="G68" s="18">
        <v>400</v>
      </c>
      <c r="H68" s="64"/>
      <c r="I68" s="56">
        <f t="shared" si="0"/>
        <v>0</v>
      </c>
      <c r="J68" s="23"/>
    </row>
    <row r="69" spans="1:10" ht="15">
      <c r="A69" s="7" t="s">
        <v>140</v>
      </c>
      <c r="B69" s="4"/>
      <c r="C69" s="4" t="s">
        <v>174</v>
      </c>
      <c r="D69" s="3" t="s">
        <v>141</v>
      </c>
      <c r="E69" s="59"/>
      <c r="F69" s="4" t="s">
        <v>8</v>
      </c>
      <c r="G69" s="18">
        <v>800</v>
      </c>
      <c r="H69" s="64"/>
      <c r="I69" s="56">
        <f t="shared" si="0"/>
        <v>0</v>
      </c>
      <c r="J69" s="23"/>
    </row>
    <row r="70" spans="1:10" ht="15">
      <c r="A70" s="7" t="s">
        <v>142</v>
      </c>
      <c r="B70" s="4"/>
      <c r="C70" s="4" t="s">
        <v>175</v>
      </c>
      <c r="D70" s="3" t="s">
        <v>143</v>
      </c>
      <c r="E70" s="59"/>
      <c r="F70" s="4" t="s">
        <v>8</v>
      </c>
      <c r="G70" s="18">
        <v>50</v>
      </c>
      <c r="H70" s="64"/>
      <c r="I70" s="56">
        <f t="shared" si="0"/>
        <v>0</v>
      </c>
      <c r="J70" s="23"/>
    </row>
    <row r="71" spans="1:10" ht="41.25" customHeight="1">
      <c r="A71" s="7" t="s">
        <v>144</v>
      </c>
      <c r="B71" s="2" t="s">
        <v>145</v>
      </c>
      <c r="C71" s="2" t="s">
        <v>146</v>
      </c>
      <c r="D71" s="11" t="s">
        <v>147</v>
      </c>
      <c r="E71" s="60"/>
      <c r="F71" s="4" t="s">
        <v>8</v>
      </c>
      <c r="G71" s="18">
        <v>100</v>
      </c>
      <c r="H71" s="64"/>
      <c r="I71" s="56">
        <f t="shared" si="0"/>
        <v>0</v>
      </c>
      <c r="J71" s="23"/>
    </row>
    <row r="72" spans="1:10" ht="30.75" customHeight="1">
      <c r="A72" s="7" t="s">
        <v>148</v>
      </c>
      <c r="B72" s="2" t="s">
        <v>149</v>
      </c>
      <c r="C72" s="2" t="s">
        <v>150</v>
      </c>
      <c r="D72" s="1" t="s">
        <v>151</v>
      </c>
      <c r="E72" s="61"/>
      <c r="F72" s="4" t="s">
        <v>8</v>
      </c>
      <c r="G72" s="18">
        <v>20</v>
      </c>
      <c r="H72" s="64"/>
      <c r="I72" s="56">
        <f aca="true" t="shared" si="1" ref="I72:I109">G72*H72</f>
        <v>0</v>
      </c>
      <c r="J72" s="23"/>
    </row>
    <row r="73" spans="1:10" ht="33" customHeight="1">
      <c r="A73" s="7">
        <v>2712184800</v>
      </c>
      <c r="B73" s="4"/>
      <c r="C73" s="3" t="s">
        <v>152</v>
      </c>
      <c r="D73" s="4" t="s">
        <v>153</v>
      </c>
      <c r="E73" s="59"/>
      <c r="F73" s="4" t="s">
        <v>8</v>
      </c>
      <c r="G73" s="4">
        <v>5</v>
      </c>
      <c r="H73" s="64"/>
      <c r="I73" s="56">
        <f t="shared" si="1"/>
        <v>0</v>
      </c>
      <c r="J73" s="23"/>
    </row>
    <row r="74" spans="1:10" ht="20.25" customHeight="1">
      <c r="A74" s="7">
        <v>333444639500</v>
      </c>
      <c r="B74" s="4"/>
      <c r="C74" s="3" t="s">
        <v>154</v>
      </c>
      <c r="D74" s="4" t="s">
        <v>203</v>
      </c>
      <c r="E74" s="60"/>
      <c r="F74" s="4" t="s">
        <v>9</v>
      </c>
      <c r="G74" s="4">
        <v>80</v>
      </c>
      <c r="H74" s="64"/>
      <c r="I74" s="56">
        <f t="shared" si="1"/>
        <v>0</v>
      </c>
      <c r="J74" s="23"/>
    </row>
    <row r="75" spans="1:10" ht="24" customHeight="1">
      <c r="A75" s="7">
        <v>715180000500</v>
      </c>
      <c r="B75" s="4"/>
      <c r="C75" s="3" t="s">
        <v>192</v>
      </c>
      <c r="D75" s="4" t="s">
        <v>155</v>
      </c>
      <c r="E75" s="59"/>
      <c r="F75" s="4" t="s">
        <v>8</v>
      </c>
      <c r="G75" s="4">
        <v>10</v>
      </c>
      <c r="H75" s="64"/>
      <c r="I75" s="56">
        <f t="shared" si="1"/>
        <v>0</v>
      </c>
      <c r="J75" s="23"/>
    </row>
    <row r="76" spans="1:10" ht="28.5" customHeight="1">
      <c r="A76" s="7">
        <v>715180006600</v>
      </c>
      <c r="B76" s="4"/>
      <c r="C76" s="3" t="s">
        <v>246</v>
      </c>
      <c r="D76" s="4" t="s">
        <v>204</v>
      </c>
      <c r="E76" s="59"/>
      <c r="F76" s="4" t="s">
        <v>8</v>
      </c>
      <c r="G76" s="4">
        <v>15</v>
      </c>
      <c r="H76" s="64"/>
      <c r="I76" s="56">
        <f t="shared" si="1"/>
        <v>0</v>
      </c>
      <c r="J76" s="23"/>
    </row>
    <row r="77" spans="1:10" ht="27.75" customHeight="1">
      <c r="A77" s="7">
        <v>715180014900</v>
      </c>
      <c r="B77" s="4"/>
      <c r="C77" s="3" t="s">
        <v>281</v>
      </c>
      <c r="D77" s="4" t="s">
        <v>193</v>
      </c>
      <c r="E77" s="59"/>
      <c r="F77" s="4" t="s">
        <v>8</v>
      </c>
      <c r="G77" s="4">
        <v>10</v>
      </c>
      <c r="H77" s="64"/>
      <c r="I77" s="56">
        <f t="shared" si="1"/>
        <v>0</v>
      </c>
      <c r="J77" s="23"/>
    </row>
    <row r="78" spans="1:10" ht="46.5" customHeight="1">
      <c r="A78" s="7">
        <v>715180019600</v>
      </c>
      <c r="B78" s="4"/>
      <c r="C78" s="3" t="s">
        <v>233</v>
      </c>
      <c r="D78" s="4" t="s">
        <v>205</v>
      </c>
      <c r="E78" s="59"/>
      <c r="F78" s="4" t="s">
        <v>8</v>
      </c>
      <c r="G78" s="4">
        <v>30</v>
      </c>
      <c r="H78" s="64"/>
      <c r="I78" s="56">
        <f t="shared" si="1"/>
        <v>0</v>
      </c>
      <c r="J78" s="23"/>
    </row>
    <row r="79" spans="1:10" ht="63" customHeight="1">
      <c r="A79" s="7">
        <v>715180022200</v>
      </c>
      <c r="B79" s="4"/>
      <c r="C79" s="3" t="s">
        <v>254</v>
      </c>
      <c r="D79" s="3" t="s">
        <v>156</v>
      </c>
      <c r="E79" s="59"/>
      <c r="F79" s="4" t="s">
        <v>8</v>
      </c>
      <c r="G79" s="4">
        <v>2000</v>
      </c>
      <c r="H79" s="64"/>
      <c r="I79" s="56">
        <f t="shared" si="1"/>
        <v>0</v>
      </c>
      <c r="J79" s="2" t="s">
        <v>176</v>
      </c>
    </row>
    <row r="80" spans="1:10" s="52" customFormat="1" ht="99.75" customHeight="1">
      <c r="A80" s="7"/>
      <c r="B80" s="4"/>
      <c r="C80" s="3" t="s">
        <v>275</v>
      </c>
      <c r="D80" s="3"/>
      <c r="E80" s="59"/>
      <c r="F80" s="4" t="s">
        <v>8</v>
      </c>
      <c r="G80" s="4">
        <v>20</v>
      </c>
      <c r="H80" s="64"/>
      <c r="I80" s="56">
        <f t="shared" si="1"/>
        <v>0</v>
      </c>
      <c r="J80" s="2" t="s">
        <v>176</v>
      </c>
    </row>
    <row r="81" spans="1:10" ht="81" customHeight="1">
      <c r="A81" s="7">
        <v>715180022900</v>
      </c>
      <c r="B81" s="4"/>
      <c r="C81" s="3" t="s">
        <v>258</v>
      </c>
      <c r="D81" s="4" t="s">
        <v>206</v>
      </c>
      <c r="E81" s="59"/>
      <c r="F81" s="4" t="s">
        <v>8</v>
      </c>
      <c r="G81" s="4">
        <v>600</v>
      </c>
      <c r="H81" s="64"/>
      <c r="I81" s="56">
        <f t="shared" si="1"/>
        <v>0</v>
      </c>
      <c r="J81" s="30" t="s">
        <v>177</v>
      </c>
    </row>
    <row r="82" spans="1:10" ht="72.75" customHeight="1">
      <c r="A82" s="7">
        <v>715180023000</v>
      </c>
      <c r="B82" s="4"/>
      <c r="C82" s="3" t="s">
        <v>259</v>
      </c>
      <c r="D82" s="4" t="s">
        <v>207</v>
      </c>
      <c r="E82" s="59"/>
      <c r="F82" s="4" t="s">
        <v>8</v>
      </c>
      <c r="G82" s="4">
        <v>100</v>
      </c>
      <c r="H82" s="64"/>
      <c r="I82" s="56">
        <f t="shared" si="1"/>
        <v>0</v>
      </c>
      <c r="J82" s="30" t="s">
        <v>177</v>
      </c>
    </row>
    <row r="83" spans="1:10" ht="82.5" customHeight="1">
      <c r="A83" s="7">
        <v>715180023100</v>
      </c>
      <c r="B83" s="4"/>
      <c r="C83" s="3" t="s">
        <v>260</v>
      </c>
      <c r="D83" s="4" t="s">
        <v>208</v>
      </c>
      <c r="E83" s="59"/>
      <c r="F83" s="4" t="s">
        <v>8</v>
      </c>
      <c r="G83" s="4">
        <v>60</v>
      </c>
      <c r="H83" s="64"/>
      <c r="I83" s="56">
        <f t="shared" si="1"/>
        <v>0</v>
      </c>
      <c r="J83" s="30" t="s">
        <v>177</v>
      </c>
    </row>
    <row r="84" spans="1:10" ht="81" customHeight="1">
      <c r="A84" s="7">
        <v>715180023200</v>
      </c>
      <c r="B84" s="4"/>
      <c r="C84" s="3" t="s">
        <v>261</v>
      </c>
      <c r="D84" s="4" t="s">
        <v>209</v>
      </c>
      <c r="E84" s="59"/>
      <c r="F84" s="4" t="s">
        <v>8</v>
      </c>
      <c r="G84" s="4">
        <v>10</v>
      </c>
      <c r="H84" s="64"/>
      <c r="I84" s="56">
        <f t="shared" si="1"/>
        <v>0</v>
      </c>
      <c r="J84" s="30" t="s">
        <v>177</v>
      </c>
    </row>
    <row r="85" spans="1:10" ht="37.5" customHeight="1">
      <c r="A85" s="7">
        <v>715180026000</v>
      </c>
      <c r="B85" s="4"/>
      <c r="C85" s="3" t="s">
        <v>282</v>
      </c>
      <c r="D85" s="10" t="s">
        <v>217</v>
      </c>
      <c r="E85" s="60"/>
      <c r="F85" s="4" t="s">
        <v>8</v>
      </c>
      <c r="G85" s="4">
        <v>10</v>
      </c>
      <c r="H85" s="64"/>
      <c r="I85" s="56">
        <f t="shared" si="1"/>
        <v>0</v>
      </c>
      <c r="J85" s="23"/>
    </row>
    <row r="86" spans="1:10" ht="78" customHeight="1">
      <c r="A86" s="7">
        <v>715180027600</v>
      </c>
      <c r="B86" s="4"/>
      <c r="C86" s="3" t="s">
        <v>234</v>
      </c>
      <c r="D86" s="4" t="s">
        <v>210</v>
      </c>
      <c r="E86" s="59"/>
      <c r="F86" s="4" t="s">
        <v>8</v>
      </c>
      <c r="G86" s="4">
        <v>600</v>
      </c>
      <c r="H86" s="64"/>
      <c r="I86" s="56">
        <f t="shared" si="1"/>
        <v>0</v>
      </c>
      <c r="J86" s="30" t="s">
        <v>178</v>
      </c>
    </row>
    <row r="87" spans="1:10" ht="66" customHeight="1">
      <c r="A87" s="7">
        <v>715180027700</v>
      </c>
      <c r="B87" s="4"/>
      <c r="C87" s="3" t="s">
        <v>157</v>
      </c>
      <c r="D87" s="4" t="s">
        <v>211</v>
      </c>
      <c r="E87" s="59"/>
      <c r="F87" s="4" t="s">
        <v>8</v>
      </c>
      <c r="G87" s="4">
        <v>90</v>
      </c>
      <c r="H87" s="64"/>
      <c r="I87" s="56">
        <f t="shared" si="1"/>
        <v>0</v>
      </c>
      <c r="J87" s="30" t="s">
        <v>177</v>
      </c>
    </row>
    <row r="88" spans="1:10" ht="72" customHeight="1">
      <c r="A88" s="7">
        <v>715180027800</v>
      </c>
      <c r="B88" s="4"/>
      <c r="C88" s="3" t="s">
        <v>255</v>
      </c>
      <c r="D88" s="4" t="s">
        <v>212</v>
      </c>
      <c r="E88" s="59"/>
      <c r="F88" s="4" t="s">
        <v>8</v>
      </c>
      <c r="G88" s="4">
        <v>50</v>
      </c>
      <c r="H88" s="64"/>
      <c r="I88" s="56">
        <f t="shared" si="1"/>
        <v>0</v>
      </c>
      <c r="J88" s="30" t="s">
        <v>177</v>
      </c>
    </row>
    <row r="89" spans="1:10" ht="93" customHeight="1">
      <c r="A89" s="7">
        <v>715180027900</v>
      </c>
      <c r="B89" s="4"/>
      <c r="C89" s="3" t="s">
        <v>158</v>
      </c>
      <c r="D89" s="4" t="s">
        <v>213</v>
      </c>
      <c r="E89" s="59"/>
      <c r="F89" s="4" t="s">
        <v>8</v>
      </c>
      <c r="G89" s="4">
        <v>10</v>
      </c>
      <c r="H89" s="64"/>
      <c r="I89" s="56">
        <f t="shared" si="1"/>
        <v>0</v>
      </c>
      <c r="J89" s="30" t="s">
        <v>177</v>
      </c>
    </row>
    <row r="90" spans="1:10" ht="21.75" customHeight="1">
      <c r="A90" s="7">
        <v>724000007900</v>
      </c>
      <c r="B90" s="4"/>
      <c r="C90" s="3" t="s">
        <v>159</v>
      </c>
      <c r="D90" s="4" t="s">
        <v>214</v>
      </c>
      <c r="E90" s="59"/>
      <c r="F90" s="4" t="s">
        <v>9</v>
      </c>
      <c r="G90" s="4">
        <v>25</v>
      </c>
      <c r="H90" s="64"/>
      <c r="I90" s="56">
        <f t="shared" si="1"/>
        <v>0</v>
      </c>
      <c r="J90" s="23"/>
    </row>
    <row r="91" spans="1:10" ht="54" customHeight="1">
      <c r="A91" s="7">
        <v>793500012200</v>
      </c>
      <c r="B91" s="4"/>
      <c r="C91" s="3" t="s">
        <v>183</v>
      </c>
      <c r="D91" s="10" t="s">
        <v>160</v>
      </c>
      <c r="E91" s="60"/>
      <c r="F91" s="4" t="s">
        <v>8</v>
      </c>
      <c r="G91" s="4">
        <v>20</v>
      </c>
      <c r="H91" s="64"/>
      <c r="I91" s="56">
        <f t="shared" si="1"/>
        <v>0</v>
      </c>
      <c r="J91" s="23"/>
    </row>
    <row r="92" spans="1:10" ht="38.25" customHeight="1">
      <c r="A92" s="7">
        <v>715180002900</v>
      </c>
      <c r="B92" s="3" t="s">
        <v>166</v>
      </c>
      <c r="C92" s="3" t="s">
        <v>283</v>
      </c>
      <c r="D92" s="3" t="s">
        <v>172</v>
      </c>
      <c r="E92" s="59"/>
      <c r="F92" s="4" t="s">
        <v>8</v>
      </c>
      <c r="G92" s="18">
        <v>30</v>
      </c>
      <c r="H92" s="64"/>
      <c r="I92" s="56">
        <f t="shared" si="1"/>
        <v>0</v>
      </c>
      <c r="J92" s="23"/>
    </row>
    <row r="93" spans="1:10" ht="72" customHeight="1">
      <c r="A93" s="44">
        <v>793500029200</v>
      </c>
      <c r="B93" s="45" t="s">
        <v>223</v>
      </c>
      <c r="C93" s="3" t="s">
        <v>185</v>
      </c>
      <c r="D93" s="45" t="s">
        <v>164</v>
      </c>
      <c r="E93" s="59"/>
      <c r="F93" s="46" t="s">
        <v>8</v>
      </c>
      <c r="G93" s="47">
        <v>200</v>
      </c>
      <c r="H93" s="64"/>
      <c r="I93" s="56">
        <f t="shared" si="1"/>
        <v>0</v>
      </c>
      <c r="J93" s="48"/>
    </row>
    <row r="94" spans="1:10" ht="80.25" customHeight="1">
      <c r="A94" s="31">
        <v>715180090200</v>
      </c>
      <c r="B94" s="3" t="s">
        <v>222</v>
      </c>
      <c r="C94" s="3" t="s">
        <v>182</v>
      </c>
      <c r="D94" s="3" t="s">
        <v>184</v>
      </c>
      <c r="E94" s="59"/>
      <c r="F94" s="4" t="s">
        <v>8</v>
      </c>
      <c r="G94" s="18">
        <v>350</v>
      </c>
      <c r="H94" s="64"/>
      <c r="I94" s="56">
        <f t="shared" si="1"/>
        <v>0</v>
      </c>
      <c r="J94" s="23"/>
    </row>
    <row r="95" spans="1:10" ht="39.75" customHeight="1">
      <c r="A95" s="31">
        <v>715180022700</v>
      </c>
      <c r="B95" s="3"/>
      <c r="C95" s="3" t="s">
        <v>274</v>
      </c>
      <c r="D95" s="3"/>
      <c r="E95" s="59"/>
      <c r="F95" s="4" t="s">
        <v>8</v>
      </c>
      <c r="G95" s="18">
        <v>30</v>
      </c>
      <c r="H95" s="64"/>
      <c r="I95" s="56">
        <f t="shared" si="1"/>
        <v>0</v>
      </c>
      <c r="J95" s="23"/>
    </row>
    <row r="96" spans="1:10" ht="74.25" customHeight="1">
      <c r="A96" s="31">
        <v>715180030200</v>
      </c>
      <c r="B96" s="3"/>
      <c r="C96" s="3" t="s">
        <v>270</v>
      </c>
      <c r="D96" s="3" t="s">
        <v>186</v>
      </c>
      <c r="E96" s="59"/>
      <c r="F96" s="4" t="s">
        <v>8</v>
      </c>
      <c r="G96" s="18">
        <v>5</v>
      </c>
      <c r="H96" s="64"/>
      <c r="I96" s="56">
        <f t="shared" si="1"/>
        <v>0</v>
      </c>
      <c r="J96" s="30"/>
    </row>
    <row r="97" spans="1:10" ht="39.75" customHeight="1">
      <c r="A97" s="31">
        <v>715180015000</v>
      </c>
      <c r="B97" s="3" t="s">
        <v>218</v>
      </c>
      <c r="C97" s="3" t="s">
        <v>187</v>
      </c>
      <c r="D97" s="3"/>
      <c r="E97" s="59"/>
      <c r="F97" s="4" t="s">
        <v>8</v>
      </c>
      <c r="G97" s="18">
        <v>20</v>
      </c>
      <c r="H97" s="64"/>
      <c r="I97" s="56">
        <f t="shared" si="1"/>
        <v>0</v>
      </c>
      <c r="J97" s="23"/>
    </row>
    <row r="98" spans="1:10" ht="48.75" customHeight="1">
      <c r="A98" s="31">
        <v>715180024900</v>
      </c>
      <c r="B98" s="3" t="s">
        <v>219</v>
      </c>
      <c r="C98" s="3" t="s">
        <v>262</v>
      </c>
      <c r="D98" s="3" t="s">
        <v>220</v>
      </c>
      <c r="E98" s="59"/>
      <c r="F98" s="4" t="s">
        <v>8</v>
      </c>
      <c r="G98" s="18">
        <v>10</v>
      </c>
      <c r="H98" s="64"/>
      <c r="I98" s="56">
        <f t="shared" si="1"/>
        <v>0</v>
      </c>
      <c r="J98" s="23"/>
    </row>
    <row r="99" spans="1:10" ht="45.75" customHeight="1">
      <c r="A99" s="31">
        <v>715180030600</v>
      </c>
      <c r="B99" s="3"/>
      <c r="C99" s="30" t="s">
        <v>235</v>
      </c>
      <c r="D99" s="3" t="s">
        <v>167</v>
      </c>
      <c r="E99" s="59"/>
      <c r="F99" s="4" t="s">
        <v>8</v>
      </c>
      <c r="G99" s="18">
        <v>10</v>
      </c>
      <c r="H99" s="64"/>
      <c r="I99" s="56">
        <f t="shared" si="1"/>
        <v>0</v>
      </c>
      <c r="J99" s="23"/>
    </row>
    <row r="100" spans="1:10" ht="48.75" customHeight="1">
      <c r="A100" s="31">
        <v>715180015100</v>
      </c>
      <c r="B100" s="3"/>
      <c r="C100" s="3" t="s">
        <v>263</v>
      </c>
      <c r="D100" s="3" t="s">
        <v>168</v>
      </c>
      <c r="E100" s="59"/>
      <c r="F100" s="4" t="s">
        <v>8</v>
      </c>
      <c r="G100" s="18">
        <v>5</v>
      </c>
      <c r="H100" s="64"/>
      <c r="I100" s="56">
        <f t="shared" si="1"/>
        <v>0</v>
      </c>
      <c r="J100" s="23"/>
    </row>
    <row r="101" spans="1:10" ht="60.75" customHeight="1">
      <c r="A101" s="31">
        <v>724000014900</v>
      </c>
      <c r="B101" s="3" t="s">
        <v>221</v>
      </c>
      <c r="C101" s="3" t="s">
        <v>194</v>
      </c>
      <c r="D101" s="3" t="s">
        <v>188</v>
      </c>
      <c r="E101" s="59"/>
      <c r="F101" s="4" t="s">
        <v>8</v>
      </c>
      <c r="G101" s="18">
        <v>30</v>
      </c>
      <c r="H101" s="64"/>
      <c r="I101" s="56">
        <f t="shared" si="1"/>
        <v>0</v>
      </c>
      <c r="J101" s="23"/>
    </row>
    <row r="102" spans="1:10" ht="36" customHeight="1">
      <c r="A102" s="31">
        <v>715180030500</v>
      </c>
      <c r="B102" s="3"/>
      <c r="C102" s="3" t="s">
        <v>237</v>
      </c>
      <c r="D102" s="3" t="s">
        <v>169</v>
      </c>
      <c r="E102" s="59"/>
      <c r="F102" s="4" t="s">
        <v>8</v>
      </c>
      <c r="G102" s="18">
        <v>5</v>
      </c>
      <c r="H102" s="64"/>
      <c r="I102" s="56">
        <f t="shared" si="1"/>
        <v>0</v>
      </c>
      <c r="J102" s="23"/>
    </row>
    <row r="103" spans="1:10" ht="41.25" customHeight="1">
      <c r="A103" s="31">
        <v>715180000700</v>
      </c>
      <c r="B103" s="3"/>
      <c r="C103" s="3" t="s">
        <v>284</v>
      </c>
      <c r="D103" s="3" t="s">
        <v>170</v>
      </c>
      <c r="E103" s="59"/>
      <c r="F103" s="4" t="s">
        <v>8</v>
      </c>
      <c r="G103" s="18">
        <v>15</v>
      </c>
      <c r="H103" s="64"/>
      <c r="I103" s="56">
        <f t="shared" si="1"/>
        <v>0</v>
      </c>
      <c r="J103" s="23"/>
    </row>
    <row r="104" spans="1:10" ht="68.25" customHeight="1">
      <c r="A104" s="31">
        <v>715180031800</v>
      </c>
      <c r="B104" s="3"/>
      <c r="C104" s="3" t="s">
        <v>264</v>
      </c>
      <c r="D104" s="3" t="s">
        <v>171</v>
      </c>
      <c r="E104" s="59"/>
      <c r="F104" s="4" t="s">
        <v>8</v>
      </c>
      <c r="G104" s="18">
        <v>20</v>
      </c>
      <c r="H104" s="64"/>
      <c r="I104" s="56">
        <f t="shared" si="1"/>
        <v>0</v>
      </c>
      <c r="J104" s="23"/>
    </row>
    <row r="105" spans="1:10" ht="38.25" customHeight="1">
      <c r="A105" s="7">
        <v>724000031500</v>
      </c>
      <c r="B105" s="4"/>
      <c r="C105" s="3" t="s">
        <v>265</v>
      </c>
      <c r="D105" s="3"/>
      <c r="E105" s="59"/>
      <c r="F105" s="4" t="s">
        <v>8</v>
      </c>
      <c r="G105" s="18">
        <v>15</v>
      </c>
      <c r="H105" s="64"/>
      <c r="I105" s="56">
        <f t="shared" si="1"/>
        <v>0</v>
      </c>
      <c r="J105" s="23"/>
    </row>
    <row r="106" spans="1:10" ht="79.5" customHeight="1">
      <c r="A106" s="53">
        <v>715180031200</v>
      </c>
      <c r="B106" s="4"/>
      <c r="C106" s="30" t="s">
        <v>266</v>
      </c>
      <c r="D106" s="51" t="s">
        <v>267</v>
      </c>
      <c r="E106" s="59"/>
      <c r="F106" s="4" t="s">
        <v>8</v>
      </c>
      <c r="G106" s="18">
        <v>5</v>
      </c>
      <c r="H106" s="64"/>
      <c r="I106" s="56">
        <f t="shared" si="1"/>
        <v>0</v>
      </c>
      <c r="J106" s="23"/>
    </row>
    <row r="107" spans="1:10" ht="59.25" customHeight="1">
      <c r="A107" s="53">
        <v>715180024000</v>
      </c>
      <c r="B107" s="4"/>
      <c r="C107" s="30" t="s">
        <v>276</v>
      </c>
      <c r="D107" s="51" t="s">
        <v>268</v>
      </c>
      <c r="E107" s="59"/>
      <c r="F107" s="4" t="s">
        <v>8</v>
      </c>
      <c r="G107" s="18">
        <v>5</v>
      </c>
      <c r="H107" s="64"/>
      <c r="I107" s="56">
        <f t="shared" si="1"/>
        <v>0</v>
      </c>
      <c r="J107" s="23"/>
    </row>
    <row r="108" spans="1:10" ht="63" customHeight="1">
      <c r="A108" s="53">
        <v>715180025400</v>
      </c>
      <c r="B108" s="4"/>
      <c r="C108" s="30" t="s">
        <v>277</v>
      </c>
      <c r="D108" s="51" t="s">
        <v>269</v>
      </c>
      <c r="E108" s="59"/>
      <c r="F108" s="4" t="s">
        <v>8</v>
      </c>
      <c r="G108" s="18">
        <v>5</v>
      </c>
      <c r="H108" s="64"/>
      <c r="I108" s="56">
        <f t="shared" si="1"/>
        <v>0</v>
      </c>
      <c r="J108" s="23"/>
    </row>
    <row r="109" spans="1:10" ht="84" customHeight="1" thickBot="1">
      <c r="A109" s="19">
        <v>724000011300</v>
      </c>
      <c r="B109" s="8" t="s">
        <v>161</v>
      </c>
      <c r="C109" s="9" t="s">
        <v>236</v>
      </c>
      <c r="D109" s="8" t="s">
        <v>162</v>
      </c>
      <c r="E109" s="62"/>
      <c r="F109" s="8" t="s">
        <v>9</v>
      </c>
      <c r="G109" s="8">
        <v>1000</v>
      </c>
      <c r="H109" s="66"/>
      <c r="I109" s="57">
        <f t="shared" si="1"/>
        <v>0</v>
      </c>
      <c r="J109" s="23"/>
    </row>
    <row r="110" spans="4:9" ht="13.5" thickBot="1">
      <c r="D110" s="83" t="s">
        <v>238</v>
      </c>
      <c r="E110" s="84"/>
      <c r="F110" s="84"/>
      <c r="G110" s="84"/>
      <c r="H110" s="85"/>
      <c r="I110" s="37">
        <f>SUM(I7:I109)</f>
        <v>0</v>
      </c>
    </row>
    <row r="111" ht="15">
      <c r="A111" s="54" t="s">
        <v>280</v>
      </c>
    </row>
    <row r="112" spans="1:2" ht="41.1" customHeight="1">
      <c r="A112" s="38" t="s">
        <v>240</v>
      </c>
      <c r="B112" s="38" t="s">
        <v>243</v>
      </c>
    </row>
    <row r="113" spans="1:2" ht="41.1" customHeight="1">
      <c r="A113" s="48" t="s">
        <v>241</v>
      </c>
      <c r="B113" s="48" t="s">
        <v>245</v>
      </c>
    </row>
    <row r="114" spans="1:2" ht="41.1" customHeight="1">
      <c r="A114" s="48" t="s">
        <v>242</v>
      </c>
      <c r="B114" s="48" t="s">
        <v>244</v>
      </c>
    </row>
    <row r="115" ht="41.1" customHeight="1"/>
    <row r="116" spans="1:3" ht="27" customHeight="1">
      <c r="A116" s="86" t="s">
        <v>250</v>
      </c>
      <c r="B116" s="86"/>
      <c r="C116" s="86"/>
    </row>
    <row r="117" ht="13.5" thickBot="1"/>
    <row r="118" spans="1:7" ht="19.5" customHeight="1">
      <c r="A118" s="68" t="s">
        <v>285</v>
      </c>
      <c r="B118" s="69"/>
      <c r="C118" s="70"/>
      <c r="D118" s="71"/>
      <c r="E118" s="71"/>
      <c r="F118" s="71"/>
      <c r="G118" s="72"/>
    </row>
    <row r="119" spans="1:7" ht="19.5" customHeight="1">
      <c r="A119" s="73" t="s">
        <v>286</v>
      </c>
      <c r="B119" s="74"/>
      <c r="C119" s="75"/>
      <c r="D119" s="76"/>
      <c r="E119" s="76"/>
      <c r="F119" s="76"/>
      <c r="G119" s="77"/>
    </row>
    <row r="120" spans="1:7" ht="24.75" customHeight="1" thickBot="1">
      <c r="A120" s="78" t="s">
        <v>287</v>
      </c>
      <c r="B120" s="79"/>
      <c r="C120" s="80"/>
      <c r="D120" s="81"/>
      <c r="E120" s="81"/>
      <c r="F120" s="81"/>
      <c r="G120" s="82"/>
    </row>
  </sheetData>
  <sheetProtection algorithmName="SHA-512" hashValue="mg9x0TjyC2eiw1xa29xvQIyflzjvdLvS756hfcxui5kap4kzDyTMpEJ64hr8zT9gmbfDrlvMuoWCx9XuaHnF3g==" saltValue="0sSRzKTu2k2CbTrZBq08Jg==" spinCount="100000" sheet="1" objects="1" scenarios="1"/>
  <protectedRanges>
    <protectedRange sqref="D14:D15 D17:D18 E16 E19:E53 D54:D56 D59:D62 E57:E58 D71 E63:E70 D74 E72:E73 D85 D91 E86:E90 E92:E105 E7:E13 H7:H105 E75:E84 E109 H109" name="Oblast1"/>
    <protectedRange sqref="E106:E108 H106:H108" name="Oblast1_1"/>
    <protectedRange sqref="C118:G120" name="Oblast1_2"/>
  </protectedRanges>
  <mergeCells count="9">
    <mergeCell ref="A120:B120"/>
    <mergeCell ref="C120:G120"/>
    <mergeCell ref="D110:H110"/>
    <mergeCell ref="A116:C116"/>
    <mergeCell ref="A2:E2"/>
    <mergeCell ref="A118:B118"/>
    <mergeCell ref="C118:G118"/>
    <mergeCell ref="A119:B119"/>
    <mergeCell ref="C119:G119"/>
  </mergeCells>
  <conditionalFormatting sqref="A92:A93">
    <cfRule type="duplicateValues" priority="72" dxfId="0" stopIfTrue="1">
      <formula>AND(COUNTIF($A$92:$A$93,A92)&gt;1,NOT(ISBLANK(A92)))</formula>
    </cfRule>
  </conditionalFormatting>
  <conditionalFormatting sqref="A109 A7:A10 A13:A104">
    <cfRule type="duplicateValues" priority="74" dxfId="0">
      <formula>AND(COUNTIF($A$109:$A$109,A7)+COUNTIF($A$7:$A$10,A7)+COUNTIF($A$13:$A$104,A7)&gt;1,NOT(ISBLANK(A7)))</formula>
    </cfRule>
  </conditionalFormatting>
  <conditionalFormatting sqref="A7:A10 A13:A91">
    <cfRule type="duplicateValues" priority="86" dxfId="0" stopIfTrue="1">
      <formula>AND(COUNTIF($A$7:$A$10,A7)+COUNTIF($A$13:$A$91,A7)&gt;1,NOT(ISBLANK(A7)))</formula>
    </cfRule>
  </conditionalFormatting>
  <conditionalFormatting sqref="A7:A10 A13:A93">
    <cfRule type="duplicateValues" priority="88" dxfId="0" stopIfTrue="1">
      <formula>AND(COUNTIF($A$7:$A$10,A7)+COUNTIF($A$13:$A$93,A7)&gt;1,NOT(ISBLANK(A7)))</formula>
    </cfRule>
  </conditionalFormatting>
  <conditionalFormatting sqref="A11:A12">
    <cfRule type="duplicateValues" priority="2" dxfId="0">
      <formula>AND(COUNTIF($A$11:$A$12,A11)&gt;1,NOT(ISBLANK(A11)))</formula>
    </cfRule>
  </conditionalFormatting>
  <conditionalFormatting sqref="A11:A12">
    <cfRule type="duplicateValues" priority="3" dxfId="0" stopIfTrue="1">
      <formula>AND(COUNTIF($A$11:$A$12,A11)&gt;1,NOT(ISBLANK(A11)))</formula>
    </cfRule>
  </conditionalFormatting>
  <conditionalFormatting sqref="A11:A12">
    <cfRule type="duplicateValues" priority="4" dxfId="0" stopIfTrue="1">
      <formula>AND(COUNTIF($A$11:$A$12,A11)&gt;1,NOT(ISBLANK(A11)))</formula>
    </cfRule>
  </conditionalFormatting>
  <conditionalFormatting sqref="A11:A12">
    <cfRule type="duplicateValues" priority="5" dxfId="0">
      <formula>AND(COUNTIF($A$11:$A$12,A11)&gt;1,NOT(ISBLANK(A11)))</formula>
    </cfRule>
  </conditionalFormatting>
  <conditionalFormatting sqref="A7:A10 A13:A105 A109">
    <cfRule type="duplicateValues" priority="93" dxfId="0">
      <formula>AND(COUNTIF($A$7:$A$10,A7)+COUNTIF($A$13:$A$105,A7)+COUNTIF($A$109:$A$109,A7)&gt;1,NOT(ISBLANK(A7)))</formula>
    </cfRule>
  </conditionalFormatting>
  <conditionalFormatting sqref="A106:A108">
    <cfRule type="duplicateValues" priority="1" dxfId="0">
      <formula>AND(COUNTIF($A$106:$A$108,A106)&gt;1,NOT(ISBLANK(A106)))</formula>
    </cfRule>
  </conditionalFormatting>
  <printOptions/>
  <pageMargins left="0.7" right="0.7" top="0.787401575" bottom="0.787401575" header="0.3" footer="0.3"/>
  <pageSetup fitToHeight="0" fitToWidth="1" horizontalDpi="600" verticalDpi="600" orientation="landscape" paperSize="9" scale="3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Soukupová Šárka</dc:creator>
  <cp:keywords/>
  <dc:description/>
  <cp:lastModifiedBy>Bartoň Bronislav</cp:lastModifiedBy>
  <cp:lastPrinted>2019-12-02T13:19:03Z</cp:lastPrinted>
  <dcterms:created xsi:type="dcterms:W3CDTF">2018-05-09T04:43:07Z</dcterms:created>
  <dcterms:modified xsi:type="dcterms:W3CDTF">2020-01-10T09:32:28Z</dcterms:modified>
  <cp:category/>
  <cp:version/>
  <cp:contentType/>
  <cp:contentStatus/>
</cp:coreProperties>
</file>