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3305" activeTab="0"/>
  </bookViews>
  <sheets>
    <sheet name="část 01" sheetId="1" r:id="rId1"/>
    <sheet name="část 02" sheetId="2" r:id="rId2"/>
    <sheet name="část 03" sheetId="3" r:id="rId3"/>
  </sheets>
  <definedNames>
    <definedName name="_xlnm._FilterDatabase" localSheetId="1" hidden="1">'část 02'!$A$1:$E$48</definedName>
    <definedName name="_xlnm.Print_Area" localSheetId="0">'část 01'!$A$1:$U$35</definedName>
  </definedNames>
  <calcPr fullCalcOnLoad="1"/>
</workbook>
</file>

<file path=xl/sharedStrings.xml><?xml version="1.0" encoding="utf-8"?>
<sst xmlns="http://schemas.openxmlformats.org/spreadsheetml/2006/main" count="626" uniqueCount="275">
  <si>
    <t>125x22,23</t>
  </si>
  <si>
    <t>150x22,23</t>
  </si>
  <si>
    <t>180x22,23</t>
  </si>
  <si>
    <t>CMT</t>
  </si>
  <si>
    <t>150x6x22,23</t>
  </si>
  <si>
    <t>150x2,5x22,23</t>
  </si>
  <si>
    <t>125x6x22,23</t>
  </si>
  <si>
    <t>125x2,5x22,23</t>
  </si>
  <si>
    <t>180x7x22,23</t>
  </si>
  <si>
    <t>230x3x22,23</t>
  </si>
  <si>
    <t>230x8x22,23</t>
  </si>
  <si>
    <t>180x3x22,23</t>
  </si>
  <si>
    <t>150x1,6x22,23</t>
  </si>
  <si>
    <t>40x20x6</t>
  </si>
  <si>
    <t>20x10x6</t>
  </si>
  <si>
    <t>6°</t>
  </si>
  <si>
    <t>382 cm²</t>
  </si>
  <si>
    <t>441 cm²</t>
  </si>
  <si>
    <t>551 cm²</t>
  </si>
  <si>
    <t>625 cm²</t>
  </si>
  <si>
    <t>1006 cm²</t>
  </si>
  <si>
    <t>ca. 190 cm²</t>
  </si>
  <si>
    <t>ca. 198 cm²</t>
  </si>
  <si>
    <t>ca. 233 cm²</t>
  </si>
  <si>
    <t>52 / 40 mm</t>
  </si>
  <si>
    <t>Einbrenn-Et.</t>
  </si>
  <si>
    <t>Klebe-Etik.</t>
  </si>
  <si>
    <t>střední</t>
  </si>
  <si>
    <t>tvrdý</t>
  </si>
  <si>
    <t>brusný kotouč</t>
  </si>
  <si>
    <t>řezný kotouč</t>
  </si>
  <si>
    <t>skelná tkanina, 9-vrstev</t>
  </si>
  <si>
    <t>etiketa</t>
  </si>
  <si>
    <t>Nerez ,Ocel</t>
  </si>
  <si>
    <t>1K-Báze,umělá pryskyřice</t>
  </si>
  <si>
    <t>Zirkonkorund</t>
  </si>
  <si>
    <t>Zirkonkorund+multipojivo</t>
  </si>
  <si>
    <t>Kovy univerzálně</t>
  </si>
  <si>
    <t>Ocel,Nerez,Litina</t>
  </si>
  <si>
    <t>Nerez,Ocel</t>
  </si>
  <si>
    <t>Korund</t>
  </si>
  <si>
    <t>2K-Báze, umělá pryskyřice</t>
  </si>
  <si>
    <t>Kov,dřevo,um. hmota</t>
  </si>
  <si>
    <t>Speciální výrobek s rychloupínacím systémem pro univ. Použití na broušení ploch a hran, obzvláště vhodný na ocel,nerez,vysoce legovanou ocel</t>
  </si>
  <si>
    <t>Osvědčený univerzální kotouč, použitelný ve všech odvětvích zpracování kovu</t>
  </si>
  <si>
    <t>Standardní kotouč s vysokým brusným výkonem pro veškeré brusné práce</t>
  </si>
  <si>
    <t>Tenký, vysoce výkonný řezný kotouč, obzvláště pro malé průřezy.</t>
  </si>
  <si>
    <t xml:space="preserve">Lam.kotouč  se stopkou pro ruční brusky,pro opracování profilovaných výrobků, vnitřních ploch a těžce přístupných míst,vhodný pro radiální broušení </t>
  </si>
  <si>
    <t>Lamelový kotouč na stopce</t>
  </si>
  <si>
    <t>SMT brusný lamelový talíř</t>
  </si>
  <si>
    <t>obzvláště vhodný pro opracování oceli, ušlechtilé oceli a vysocelegovaných ocelí</t>
  </si>
  <si>
    <t>speciální výrobek pro opracování ušlechtilé oceli, zvláště hran</t>
  </si>
  <si>
    <t>Standardní kotouč s vysokým brusným výkonem</t>
  </si>
  <si>
    <t>12°-15°</t>
  </si>
  <si>
    <t>zirkon na polykotonu či bavlněné tkanině</t>
  </si>
  <si>
    <t>umělá hmota zesílená skelným vláknem</t>
  </si>
  <si>
    <r>
      <t>3,0 / 21240 min.</t>
    </r>
    <r>
      <rPr>
        <vertAlign val="superscript"/>
        <sz val="11"/>
        <rFont val="Calibri"/>
        <family val="2"/>
      </rPr>
      <t>-1</t>
    </r>
  </si>
  <si>
    <r>
      <t>3,5 / 19100 min.</t>
    </r>
    <r>
      <rPr>
        <vertAlign val="superscript"/>
        <sz val="11"/>
        <rFont val="Calibri"/>
        <family val="2"/>
      </rPr>
      <t>-1</t>
    </r>
  </si>
  <si>
    <r>
      <t>3,5 / 15920 min.</t>
    </r>
    <r>
      <rPr>
        <vertAlign val="superscript"/>
        <sz val="11"/>
        <rFont val="Calibri"/>
        <family val="2"/>
      </rPr>
      <t>-1</t>
    </r>
  </si>
  <si>
    <r>
      <t>3,5 / 12460 min.</t>
    </r>
    <r>
      <rPr>
        <vertAlign val="superscript"/>
        <sz val="11"/>
        <rFont val="Calibri"/>
        <family val="2"/>
      </rPr>
      <t>-1</t>
    </r>
  </si>
  <si>
    <t>Číslo artiklu</t>
  </si>
  <si>
    <t>Jednotka míry</t>
  </si>
  <si>
    <t>Přijaté množství</t>
  </si>
  <si>
    <t>ks</t>
  </si>
  <si>
    <t>talíř podložný 125 M14 tvrdý</t>
  </si>
  <si>
    <t>Plastový talíř tvrdý s upínací maticí M14 do úhlové brusky pro vulkanfíbrové disky.</t>
  </si>
  <si>
    <t xml:space="preserve">Kotouče jsou vyrobeny z lamel brousích pláten na podlažném talíři,Provedení: vydutý 12°,Pojivo: Umělá pryskyřice,Druh zrna: Zirkonkorund,Talíř: sklotextil   Obzváště vhodný pro opracování ušlechtilých i běžných ocelí                                            </t>
  </si>
  <si>
    <t xml:space="preserve">Kruhový papírový brusný výsek se suchým zipem o průměru 150,zrnitost 60, 8 děr o průměru 10mm na rozteči 120mm + 1 středový otvor 17mm
, Pojivo: Umělá pryskyřice, Druh zrna: kvalitní korund, Druh posypu: polootevřený, Podložka: E ,Brusný papír s polootevřený posypem pro zvýšený úběr při obrábění tvrdého dřeva, /např. dubu a buku/ a kovů. </t>
  </si>
  <si>
    <t xml:space="preserve">Kruhový papírový brusný výsek se suchým zipem o průměru 150,zrnitost 80, 8 děr o průměru 10mm na rozteči 120mm + 1 středový otvor 17mm
, Pojivo: Umělá pryskyřice, Druh zrna: kvalitní korund, Druh posypu: polootevřený, Podložka: E ,Brusný papír s polootevřený posypem pro zvýšený úběr při obrábění tvrdého dřeva, /např. dubu a buku/ a kovů. </t>
  </si>
  <si>
    <t xml:space="preserve">Kruhový papírový brusný výsek se suchým zipem o průměru 150,zrnitost 150, 8 děr o průměru 10mm na rozteči 120mm + 1 středový otvor 17mm
, Pojivo: Umělá pryskyřice, Druh zrna: kvalitní korund, Druh posypu: polootevřený, Podložka: E ,Brusný papír s polootevřený posypem pro zvýšený úběr při obrábění tvrdého dřeva, /např. dubu a buku/ a kovů. </t>
  </si>
  <si>
    <t xml:space="preserve">Brusné zrno : normal-korund
Podklad : tuhý   
Použití : na běžné druhy ocelí, neželezné kovy, slitiny, plasty, odstranění nátěrů, broušení svárů     Používají se ve spojení s plastovým podložným talířem. Jsou vhodné i pro tvarové plochy.  
</t>
  </si>
  <si>
    <t>kotouč stopkový leštící 16x25-6 C48 80E1R -guma</t>
  </si>
  <si>
    <t xml:space="preserve">Složení kotouče: černý karbid křemíku s pojivem pryžovým, Maximální obvodová rychlost 20 m/s!, použití: dobrušování nebo doleštění,  nevhorný pro ostré hrany. </t>
  </si>
  <si>
    <t>kotouč stopkový leštící 16x35-6 A96 80E1R guma</t>
  </si>
  <si>
    <t xml:space="preserve">Složení kotouče: umělý korund hnědý s pojivem pryžovým, Použití: broušení -leštění oceli třídy 11,Maximální obvodová rychlost 20 m/s!
, nevhorný pro ostré hrany.   </t>
  </si>
  <si>
    <t>Složení kotouče: umělý korund bílý s pojivem keramickým ,Použití: broušení oceli  třídy 11</t>
  </si>
  <si>
    <t>Složení kotouče: umělý korund světle růžový s pojivem keramickým,Použití: broušení oceli &lt; 55HRC, nerezi</t>
  </si>
  <si>
    <t>Složení kotouče: umělý korund hnědý s pojivem keramickým , Použití: broušení oceli třídy11</t>
  </si>
  <si>
    <t>Složení kotouče: karbid křemíku černý s pojivem keramickým . Použití: broušení litiny</t>
  </si>
  <si>
    <t>Složení kotouče: umělý korund světle růžový s pojivem keramickým .Použití: broušení oceli &gt; 55HRC, nerezi</t>
  </si>
  <si>
    <t>Složení kotouče: umělý korund bílý s pojivem keramickým .   Použití: broušení oceli  třídy 11</t>
  </si>
  <si>
    <t>Složení kotouče: umělý korund světle růžový  s pojivem keramickým . Použití: broušení oceli &gt; 55HRC, nerezi.</t>
  </si>
  <si>
    <t>Složení kotouče: umělý korund světle růžový  s pojivem keramickým .Použití: broušení oceli &gt; 55HRC, nerezi.</t>
  </si>
  <si>
    <t xml:space="preserve">řezný kotouč do úhlové brusky rovného tvaru na
, nerez a ocel, profi použití, obvodová rychlost 80m/s- </t>
  </si>
  <si>
    <t xml:space="preserve">kotouč do úhlové brusky rovného tvaru vhodný k řezání všech typů ocelových materiálů včetně nerezových ocelí  a slitin.
• snadná manipulace
• velký výkon při úběru materiálu
• nerez, ocel
• Obsahuje Fe, S, Cl
• obvodová rychlost 80m/s     </t>
  </si>
  <si>
    <t>brusný papír list 230x280mm,zrno 600
Brusné zrno : korund
Pojivo : dvojitá pryskyřičná vrstva
Podklad : papír Cw
Posyp : otevřený
-ruční broušení i za mokra 
-broušení všechny druhy surového dřeva,laky a tmely</t>
  </si>
  <si>
    <t xml:space="preserve">brusný papír list 230x280mm,zrno 1500
Brusné zrno : karbid křemíku
Pojivo : umělá pryskyřice voděvzdorná
Podklad : papír A
Posyp : uzavřený
Velmi kvalitní, robustní, vodovzdorný brusný papír pro opracování barvy, laku a tmele převážně v autopravnách </t>
  </si>
  <si>
    <t xml:space="preserve">brusný papír list 230x280mm,zrno 2500
Brusné zrno : karbid křemíku
Pojivo : umělá pryskyřice voděvzdorná
Podklad : papír A
Posyp : uzavřený
Velmi kvalitní, robustní, vodovzdorný brusný papír pro opracování barvy, laku a tmele převážně v autopravnách </t>
  </si>
  <si>
    <t>brusný papír list 230x280mm,zrno 120
Brusné zrno : korund
Pojivo : dvojitá pryskyřičná vrstva
Podklad : papír Cw
Posyp : otevřený
-ruční broušení i za mokra 
-broušení všechny druhy surového dřeva,laky a tmely</t>
  </si>
  <si>
    <t>brusný papír list 230x280mm,zrno 150,Brusné zrno : korund,Pojivo : dvojitá pryskyřičná vrstva,Podklad : papír Cw,Posyp : otevřený,-ruční broušení i za mokra,-broušení všechny druhy surového dřeva,laky a tmely</t>
  </si>
  <si>
    <t>brusný papír list 230x280mm,zrno 240,Brusné zrno : korund
,Pojivo : dvojitá pryskyřičná vrstva,Podklad : papír Cw
,Posyp : otevřený,-ruční broušení i za mokra,-broušení všechny druhy surového dřeva,laky a tmely</t>
  </si>
  <si>
    <t>brusný papír list 230x280mm,zrno 320,Brusné zrno : korund
,Pojivo : dvojitá pryskyřičná vrstva,Podklad : papír Cw
,Posyp : otevřený,-ruční broušení i za mokra,-broušení všechny druhy surového dřeva,laky a tmely</t>
  </si>
  <si>
    <t>brusný papír list 230x280mm,zrno 600,Brusné zrno : korund
,Pojivo : dvojitá pryskyřičná vrstva,Podklad : papír Cw
,Posyp : otevřený,-ruční broušení i za mokra,-broušení všechny druhy surového dřeva,laky a tmely</t>
  </si>
  <si>
    <t xml:space="preserve">brousící kepr J list 230x280mm, zrno 60,Brusné zrno: UMĚLÝ KORUND HNĚDÝ
,Pojivo: PRYSKYŘICE /PRYSKYŘICE
,Vhodné použií : ruční a strojní broušení zaoblených ploch, ocel a dřevo                                                                             </t>
  </si>
  <si>
    <t xml:space="preserve">brousící kepr J list 230x280mm, zrno 80
,Brusné zrno: UMĚLÝ KORUND HNĚDÝ
,Pojivo: PRYSKYŘICE /PRYSKYŘICE
,Vhodné použií : ruční a strojní broušení zaoblených ploch, ocel a dřevo                                                                             </t>
  </si>
  <si>
    <t xml:space="preserve">brousící kepr J list 230x280mm, zrno 100
Brusné zrno: UMĚLÝ KORUND HNĚDÝ
Pojivo: PRYSKYŘICE /PRYSKYŘICE
Vhodné použií : ruční a strojní broušení zaoblených ploch, ocel a dřevo                                                                             </t>
  </si>
  <si>
    <t xml:space="preserve">brousící kepr J list 230x280mm, zrno 120,Brusné zrno: UMĚLÝ KORUND HNĚDÝ,Pojivo: PRYSKYŘICE /PRYSKYŘICE,Vhodné použií : ruční a strojní broušení zaoblených ploch, ocel a dřevo                                                                             </t>
  </si>
  <si>
    <t xml:space="preserve">brousící kepr J list 230x280mm, zrno 180,Brusné zrno: UMĚLÝ KORUND HNĚDÝ,Pojivo: PRYSKYŘICE /PRYSKYŘICE,Vhodné použií : ruční a strojní broušení zaoblených ploch, ocel a dřevo                                                                             </t>
  </si>
  <si>
    <t xml:space="preserve">brousící kepr J list 230x280mm, zrno 240,Brusné zrno: UMĚLÝ KORUND HNĚDÝ,Pojivo: PRYSKYŘICE /PRYSKYŘICE,Vhodné použií : ruční a strojní broušení zaoblených ploch, ocel a dřevo                                                                             </t>
  </si>
  <si>
    <t>Brousící tělísko válcové 32x25-6 A99B 60M7V se stopkou</t>
  </si>
  <si>
    <t>Složení kotouče: umělý korund bílý s pojivem keramickým .Použití: broušení oceli třídy 11</t>
  </si>
  <si>
    <t xml:space="preserve">Kartáč hrnkový 75 
vlnitý ocelový drát  S0,30
závit M14x2 
Použití do úhlové brusky 
</t>
  </si>
  <si>
    <t>Název</t>
  </si>
  <si>
    <t>Specifikace - použití</t>
  </si>
  <si>
    <t>150 x 6 A 30 - BF FASTCUT</t>
  </si>
  <si>
    <t xml:space="preserve">brusný disk - suchý zip 150-P 60 F8+1 </t>
  </si>
  <si>
    <t xml:space="preserve">brusný disk - suchý zip 150-P 80 F8+1 </t>
  </si>
  <si>
    <t xml:space="preserve">brusný disk 150-120 sz F8+1 </t>
  </si>
  <si>
    <t xml:space="preserve">brusný disk 150-240 sz F8+1 </t>
  </si>
  <si>
    <t xml:space="preserve">brusný disk - suchý zip 150-P 150 F8+1 </t>
  </si>
  <si>
    <t xml:space="preserve">disk vulkanfíbrový 125-P80 </t>
  </si>
  <si>
    <t xml:space="preserve">brusný kotouč 150x6x22,2 A30 FastCut ocel/inox </t>
  </si>
  <si>
    <t xml:space="preserve">řezný kotouč 150x1,0x22,2 </t>
  </si>
  <si>
    <t xml:space="preserve">150x2,5x22,2 A30 OCEL/INOX </t>
  </si>
  <si>
    <t xml:space="preserve">disk vulkanfíbrový 125-P60 </t>
  </si>
  <si>
    <t xml:space="preserve">papír vodní  P 600 </t>
  </si>
  <si>
    <t xml:space="preserve">papír vodní  P1500 </t>
  </si>
  <si>
    <t xml:space="preserve">papír vodní  P2500 </t>
  </si>
  <si>
    <t xml:space="preserve">papír vodní  P 120 </t>
  </si>
  <si>
    <t>papír vodní  P 150</t>
  </si>
  <si>
    <t xml:space="preserve">papír vodní  P 240 </t>
  </si>
  <si>
    <t xml:space="preserve">papír vodní  P 320 </t>
  </si>
  <si>
    <t>plátno arch P60 J 657</t>
  </si>
  <si>
    <t>plátno arch P80 J 657</t>
  </si>
  <si>
    <t>plátno arch P100 J 657</t>
  </si>
  <si>
    <t>plátno arch P120 J 657</t>
  </si>
  <si>
    <t>plátno arch P150 J 657</t>
  </si>
  <si>
    <t>plátno arch P180  J 657</t>
  </si>
  <si>
    <t>plátno arch P240 J 657</t>
  </si>
  <si>
    <t>kartáč hrnkový  75mm</t>
  </si>
  <si>
    <t>kartáč mosazný</t>
  </si>
  <si>
    <t>Roční spotřeba</t>
  </si>
  <si>
    <t>Popis</t>
  </si>
  <si>
    <t>Kotouč brusný 100/71x40x20-8x10x56</t>
  </si>
  <si>
    <t>Kotouč brusný 100/71x40x20-8x10x57</t>
  </si>
  <si>
    <t>Kotouč brusný 150x20x20</t>
  </si>
  <si>
    <t>Kotouč brusný 150x32x20-35X12</t>
  </si>
  <si>
    <t>Kotouč brusný 150x32x32-85x16</t>
  </si>
  <si>
    <t>Kotouč brusný 150x4x20</t>
  </si>
  <si>
    <t>Kotouč brusný 150/50x15/3x20-8x10x50</t>
  </si>
  <si>
    <t>Kotouč brusný 175x32x32-90x20</t>
  </si>
  <si>
    <t>Kotouč brusný 175x8x20</t>
  </si>
  <si>
    <t>Kotouč brusný 175x32x32-42,5x12</t>
  </si>
  <si>
    <t>Kotouč brusný 175x30x76</t>
  </si>
  <si>
    <t>Kotouč brusný 250x32X76</t>
  </si>
  <si>
    <t>Kotouč brusný 250x32x76</t>
  </si>
  <si>
    <t>Kotouč brusný 250x40x32-50x15</t>
  </si>
  <si>
    <t>Kotouč brusný 350x63x127</t>
  </si>
  <si>
    <t>Kotouč brusný 500x40x203</t>
  </si>
  <si>
    <t>Kotouč drátěný 150</t>
  </si>
  <si>
    <t>šíře 13 mm, upínací otvor 22,2mm, splétaný ocelový drát pr. 0,5 mm, použití v úhlových bruskách,  bezpečnost - splnění normy EN 1083</t>
  </si>
  <si>
    <t>šíře 25 mm, max. upínací otvor 32mm, plastové adaptéry na daný průměr hřídelí brusek, zvlněný pomosazený ocelový drát pr. 0,3 mm, použití ve stojanových bruskách, bezpečnost - splnění normy EN 1083</t>
  </si>
  <si>
    <t>Kotouč drátěný 250</t>
  </si>
  <si>
    <t>šíře 25 mm, max. upínací otvor 50,8 mm, plastové adaptéry na daný průměr hřídelí brusek, zvlněný pomosazený ocelový drát pr. 0,3 mm, použití ve stojanových bruskách, bezpečnost - splnění normy EN 1083</t>
  </si>
  <si>
    <t>Kotouč drátěný - stopka 63</t>
  </si>
  <si>
    <t>šíře 9 mm, stopka pr. 1/4´´ x 30 mm, zvlněný pomosazený ocelový drát pr. 0,3 mm, použití ve vrtačkách, bezpečnost - splnění normy EN 1083</t>
  </si>
  <si>
    <t>Kotouč drátěný hrncový - stopka 50</t>
  </si>
  <si>
    <t>stopka pr. 1/4´´ x 30 mm, zvlněný pomosazený ocelový drát pr. 0,3 mm, použití ve vrtačkách, bezpečnost - splnění normy EN 1083</t>
  </si>
  <si>
    <t>Kotouč drátěný štětkový - stopka 25</t>
  </si>
  <si>
    <t>Kotouč drátěný-hrncový 100</t>
  </si>
  <si>
    <t>hrncový kartáč s upínacím závitem M14, zvlněný pomosazený ocelový drát pr. 0,3 mm, použití v úhlových bruskách, bezpečnost - splnění normy EN 1083</t>
  </si>
  <si>
    <t>Kotouč drátěný-hrncový 60</t>
  </si>
  <si>
    <t>hrncový kartáč s upínacím závitem M14, splétaný ocelový drát pr. 0,5 mm, použití v úhlových bruskách, bezpečnost - splnění normy EN 1083</t>
  </si>
  <si>
    <t>Kotouč drátěný-hrncový 65</t>
  </si>
  <si>
    <t>Kotouč brusný FLEXO 125x6x22,23</t>
  </si>
  <si>
    <t>Kotouč brusný FLEXO 150x6x22,23</t>
  </si>
  <si>
    <t>Kotouč brusný FLEXO 178x6x22,23</t>
  </si>
  <si>
    <t>Kotouč lamelový 125x22,23</t>
  </si>
  <si>
    <t>Kotouč lamelový 150x22,23</t>
  </si>
  <si>
    <t>Kotouč lamelový stopka 30x30-6</t>
  </si>
  <si>
    <t>zrno 80, zrno - korund, pojivo - umělá pryskyřice, pro opracování kovů</t>
  </si>
  <si>
    <t>Kotouč lamelový stopka 40x30-6</t>
  </si>
  <si>
    <t>Kotouč řezací 115x1,6x22,23</t>
  </si>
  <si>
    <t>Kotouč řezací 125x1,6x22,23</t>
  </si>
  <si>
    <t>Kotouč řezací 150x1,6x22,23</t>
  </si>
  <si>
    <t>Kotouč řezací 178x1,6x22,23</t>
  </si>
  <si>
    <t>Kotouč řezací 230x1,9x22,23</t>
  </si>
  <si>
    <t>Smirek výsek průměr 150, zrnitost  P 40, bez děr, suchý zip</t>
  </si>
  <si>
    <t>kotouč pro hrubé broušení kovových a tmelených ploch, nosný materiál - vyztužený F-papír, zrno - korund, pojivo - pryskyřice přes pryskyřici, posyp - polootevřený, barva červená</t>
  </si>
  <si>
    <t>Smirek výsek průměr 150, zrnitost  P 60, bez děr, suchý zip</t>
  </si>
  <si>
    <t>Smirek výsek průměr 150, zrnitost  P 80, 8+1 děr, suchý zip</t>
  </si>
  <si>
    <t>kotouč pro agresivní broušení tvrdých podkladových materiálů, barev, tmelů, nosný materiál - D-papír, zrno - korund, pojivo - pryskyřice přes pryskyřici, posyp stearátu vápenatého - polootevřený, barva šedomodrá</t>
  </si>
  <si>
    <t>Smirek výsek průměr 150, zrnitost  P100, 8+1 děr, suchý zip</t>
  </si>
  <si>
    <t>Smirek výsek průměr 150, zrnitost  P120, 8+1 děr, suchý zip</t>
  </si>
  <si>
    <t>Smirek výsek průměr 150, zrnitost  P150, 8+1 děr, suchý zip</t>
  </si>
  <si>
    <t>Smirek výsek průměr 150, zrnitost  P180, 8+1 děr, suchý zip</t>
  </si>
  <si>
    <t>kotouč pro agresivní broušení tvrdých podkladových materiálů, barev, tmelů, nosný materiál - C-papír, zrno - korund, pojivo - pryskyřice přes pryskyřici, posyp stearátu vápenatého - polootevřený, barva šedomodrá</t>
  </si>
  <si>
    <t>Smirek výsek průměr 150, zrnitost  P280, 8+1 děr, suchý zip</t>
  </si>
  <si>
    <t>SMIREK-PRSTENEC 15X30</t>
  </si>
  <si>
    <t>zrno 60, brusný kroužek - návlek, válcovitý tvar, pro nasunutí na pryžový unašeč na stopce, podklad - brusné plátno ( bavlna ), zrno - korund, pro opracování kovů</t>
  </si>
  <si>
    <t>SMIREK-PRSTENEC 22X20</t>
  </si>
  <si>
    <t>SMIREK-PRSTENEC 25X25</t>
  </si>
  <si>
    <t>SMIREK-PRSTENEC 30X30</t>
  </si>
  <si>
    <t>SMIREK-PRSTENEC 45X30</t>
  </si>
  <si>
    <t>TELISKO BRUSNE 20X25-6X40</t>
  </si>
  <si>
    <t>TELISKO BRUSNE 25X25-6X40</t>
  </si>
  <si>
    <t>TELISKO BRUSNE 16X25-6X40</t>
  </si>
  <si>
    <t>TELISKO BRUSNE 12X25-6X40</t>
  </si>
  <si>
    <t>TELISKO BRUSNE 10X25-6X40</t>
  </si>
  <si>
    <t>TELISKO BRUSNE 32X25-6X40</t>
  </si>
  <si>
    <t>TELISKO BRUSNE 40X25-6X40</t>
  </si>
  <si>
    <t>TELISKO BRUSNE 08X25-6X40</t>
  </si>
  <si>
    <t>Tělísko brusné osazené 20x6-3x40</t>
  </si>
  <si>
    <t>Tělísko brusné osazené 32x6-6x40</t>
  </si>
  <si>
    <t>Tělísko brusné osazené 50x10-3x40</t>
  </si>
  <si>
    <t>brusný kotouč miskovitý, specifikace 99BA 60 K 9 V, splnění normy EN 12413</t>
  </si>
  <si>
    <t>brusný kotouč miskovitý, specifikace 3SG 60 KVS,  splnění normy EN 12413</t>
  </si>
  <si>
    <t>brusný kotouč, specifikace 99BA 60 L 9 V,  splnění normy EN 12413</t>
  </si>
  <si>
    <t>brusný kotouč s jednostranným vybráním, specifikace 49C 240 J 10 V,  splnění normy EN 12413</t>
  </si>
  <si>
    <t>brusný kotouč s jednostranným vybráním, specifikace 99BA 60 K 9 V,  splnění normy EN 12413</t>
  </si>
  <si>
    <t>brusný kotouč, specifikace 99BA 100 L 9 V,  splnění normy EN 12413</t>
  </si>
  <si>
    <t>brusný kotouč talířovitý, specifikace 99BA 60 K 9 V,  splnění normy EN 12413</t>
  </si>
  <si>
    <t>brusný kotouč s jednostranným vybráním, specifikace 49C 80 K 9 V,  splnění normy EN 12413</t>
  </si>
  <si>
    <t>brusný kotouč, specifikace 49C 100 L 9 V,  splnění normy EN 12413</t>
  </si>
  <si>
    <t>brusný kotouč, specifikace 62A 46 K 7 V, splnění normy EN 12413</t>
  </si>
  <si>
    <t>brusný kotouč, specifikace 98A 46 K 9 V, splnění normy EN 12413</t>
  </si>
  <si>
    <t>brusný kotouč, specifikace 99BA 46 L 8 V, splnění normy EN 12413</t>
  </si>
  <si>
    <t>brusný kotouč s jednostranným vybráním,specifikace 99BA 60 L 9 V,  splnění normy EN 12413</t>
  </si>
  <si>
    <t>brusný kotouč, specifikace 99A 40 M 6 V, splnění normy EN 12413</t>
  </si>
  <si>
    <t>brusný kotouč, specifikace 98A 80 K 9 V,  splnění normy EN 12413</t>
  </si>
  <si>
    <t>brusný kotouč, specifikace 99BA 60 K 9 V, splnění normy EN 12413</t>
  </si>
  <si>
    <t>lamelový kotouč do úhlových brusek, použití na ocel / nerez, tvar vydutý,  druh zrna - zirkonový korund, zrno P 60, počet lamel 100,  splnění normy EN 13743, obsah železa, síry, chloru pod 0,1%</t>
  </si>
  <si>
    <t>řezný kotouč do úhlových brusek, použití na ocel / nerez, tvar rovný - 41, specifikace A46Q-BFXA, druh zrna - oxid hlinitý, termosetové pojivo vyztužené skelnými vlákny, splnění normy EN 12413, obsah železa, síry, chloru pod 0,1%</t>
  </si>
  <si>
    <t>řezný kotouč do úhlových brusek, použití na ocel / nerez, tvar rovný - 41, specifikace A46Q-BFXA, druh zrna - oxid hlinitý, termosetové pojivo vyztužené skelnými vlákny,  splnění normy EN 12413, obsah železa, síry, chloru pod 0,1%</t>
  </si>
  <si>
    <t>brusný kotouč do úhlových brusek, použití na ocel / nerez, tvar zahnutý - 27, specifikace A30-BF, druh zrna - oxid hlinitý, pryskyřičné pojivo vyztužené vlákny, struktura kotouče - 2 vrstvy - 1. s hrubou zrnitostí pro velký úběr materiálu, 2. s jemnější zrnitostí jako nosná vrstva,  splnění normy EN 12413, obsah železa, síry, chloru pod 0,1%</t>
  </si>
  <si>
    <t>brusný kotouč do úhlových brusek, použití na ocel / nerez, tvar zahnutý - 27, specifikace A30-BF, druh zrna - oxid hlinitý, pryskyřičné pojivo vyztužené vlákny, struktura kotouče - 2 vrstvy - 1. s hrubou zrnitostí pro velký úběr materiálu, 2. s jemnější zrnitostí jako nosná vrstva, splnění normy EN 12413, obsah železa, síry, chloru pod 0,1%</t>
  </si>
  <si>
    <t>lamelový kotouč do úhlových brusek, použití na ocel / nerez, tvar vydutý,  druh zrna - zirkonový korund, zrno P 60,  splnění normy EN 13743, obsah železa, síry, chloru pod 0,1%</t>
  </si>
  <si>
    <t>válcové brusné tělísko se stopkou, specifikace 99BA 60 M 7 V, splnění normy EN 12413</t>
  </si>
  <si>
    <t>kotoučové brusné tělísko se stopkou, specifikace 99BA 80 M 7 V, splnění normy EN 12413</t>
  </si>
  <si>
    <t>kotoučové brusné tělísko se stopkou, specifikace 99BA 60 M 7 V, splnění normy EN 12413</t>
  </si>
  <si>
    <t>Jednotka</t>
  </si>
  <si>
    <t>Druh brusiva</t>
  </si>
  <si>
    <t>Oblast použití</t>
  </si>
  <si>
    <t>Vhodnost pro</t>
  </si>
  <si>
    <t>Zrno</t>
  </si>
  <si>
    <t>Druh zrna</t>
  </si>
  <si>
    <t>Rozměr</t>
  </si>
  <si>
    <t>Materiál</t>
  </si>
  <si>
    <t>Tvrdost</t>
  </si>
  <si>
    <t>Počet lamel</t>
  </si>
  <si>
    <t>Bezpečnostní faktor dle normy EN 12413 / zkuš. kroutící moment</t>
  </si>
  <si>
    <t>Plocha brusiva</t>
  </si>
  <si>
    <t>Pojivo</t>
  </si>
  <si>
    <t>Délka stopky</t>
  </si>
  <si>
    <t>Podložný talíř</t>
  </si>
  <si>
    <t xml:space="preserve">Stupeň vydutí </t>
  </si>
  <si>
    <t>průměrná hodnota 85</t>
  </si>
  <si>
    <t>Brousící tělísko válcové zaoblené 20x25-6 A99B 60M7V se stopkou,Složení kotouče: umělý korund bílý s pojivem keramickým, Použití: broušení oceli třídy 11</t>
  </si>
  <si>
    <t xml:space="preserve">řezací kotouč 300x3,5x32 PA97 Q24 na nerez, Brusné zrno :polokřehký korund, Pojivo : pryskyřičné, Pracovní rychlost do 80 m.s–1, Určeny pro rozbrušování, dělení a drážkování, profilů, plátů, trubek, tyčí z nerez oceli,Kotouče jsou armovány sklotextilní tkaninou </t>
  </si>
  <si>
    <t>Cena za měrnou jednotku v Kč</t>
  </si>
  <si>
    <t>Cena celkem v Kč za předpokládanou roční spotřebu</t>
  </si>
  <si>
    <t>Celková cena v Kč</t>
  </si>
  <si>
    <t xml:space="preserve">brusný lamelový talíř 125-P 80 </t>
  </si>
  <si>
    <t>teleso brusné</t>
  </si>
  <si>
    <t xml:space="preserve">brousící kotouče ploché 300x 50x127 A99B60K9V </t>
  </si>
  <si>
    <t>brousící tělísko ogivální 16x32/10-6 A98 60O6V se stopkou</t>
  </si>
  <si>
    <t>brousící tělísko ogivální 20x40/13-6 A98 60O6V se stopkou</t>
  </si>
  <si>
    <t>brousící tělísko ogivální 20x40-6 A99B 60M7Vse stopkou</t>
  </si>
  <si>
    <t>brousící tělísko kuželové zaoblené 20x63-6 A98 60O6V se stopkou</t>
  </si>
  <si>
    <t>brousící tělísko kuželové zaoblené 20x63-6 C48 40O6V se stopkou</t>
  </si>
  <si>
    <t>brousící tělísko válcové 32x40-6 A96 24P3V se stopkou</t>
  </si>
  <si>
    <t>brusné tělísko válcové 32x40-6 A98 46O5V se stopkou</t>
  </si>
  <si>
    <t>brousící tělísko válcové 16x25-6 A99B 60M7V se stopkou</t>
  </si>
  <si>
    <t xml:space="preserve">brousící tělísko kuželové zaoblené 32x40-6 A99B 60M7V se stopkou 
</t>
  </si>
  <si>
    <t>brousící tělísko válcové 32x25-6 A99B 60M7V se stopkou</t>
  </si>
  <si>
    <t>papír brusný  60 PDA</t>
  </si>
  <si>
    <t>papír brusný K40</t>
  </si>
  <si>
    <t>papír brusný  80 PDA</t>
  </si>
  <si>
    <t>kotouč brus. 150 x 6.5 x 22</t>
  </si>
  <si>
    <t>kotouč lamel.150X5X22.5</t>
  </si>
  <si>
    <t>kotuč brus. 300   3.5 *</t>
  </si>
  <si>
    <t xml:space="preserve">kotouč do úhlové brusky rovného tvaru vhodný k řezání ocelových a nerezových materiálů. 
• ocel
• Obsahuje Fe, S, Cl
• velmi snadné agresívní řezání-větší úběr materiálu
• Vysoká bezpečnost
• Úhel broušení 20-30 st
• obvodová rychlost 80m/s          </t>
  </si>
  <si>
    <t xml:space="preserve">Složení kotouče: umělý korund bílý s pojivem keramickým .  Použití: broušení oceli třídy 11.  Pro broušení vnějších válcových ploch, rovinné broušení brusným vřetenem  </t>
  </si>
  <si>
    <t>výsek papírový průměr 150mm,zrnitost 120,F8+1 špičkové kvality
Brusné zrno: Norton  keramické brusné zrno smíchané s tepelně upraveným korundem
Podklad : modrý,vlákny vyztužený latexový papír B
Použití : za sucha i mokra
broušení laků i epoxidových barev</t>
  </si>
  <si>
    <t>výsek papírový průměr 150mm,zrnitost 240,F8+1 špičkové kvality
,Brusné zrno: Norton  keramické brusné zrno smíchané s tepelně upraveným korundem,Podklad : modrý,vlákny vyztužený latexový papír B
,Použití : za sucha i mokra,broušení laků i epoxidových barev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</si>
</sst>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\ ##,000_);[Red]\([$€-2]\ #\ ##,000\)"/>
    <numFmt numFmtId="184" formatCode="[$-405]d\.\ mmmm\ yyyy"/>
    <numFmt numFmtId="185" formatCode="0.0"/>
    <numFmt numFmtId="186" formatCode="##,###,##0.0########"/>
    <numFmt numFmtId="187" formatCode="[$¥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2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" fontId="2" fillId="0" borderId="15" xfId="0" applyNumberFormat="1" applyFont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wrapText="1"/>
    </xf>
    <xf numFmtId="1" fontId="2" fillId="0" borderId="13" xfId="0" applyNumberFormat="1" applyFont="1" applyBorder="1" applyAlignment="1">
      <alignment horizontal="center" wrapText="1"/>
    </xf>
    <xf numFmtId="1" fontId="2" fillId="0" borderId="15" xfId="0" applyNumberFormat="1" applyFont="1" applyFill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Font="1" applyBorder="1" applyAlignment="1">
      <alignment horizontal="center" vertical="center" wrapText="1"/>
    </xf>
    <xf numFmtId="1" fontId="12" fillId="0" borderId="15" xfId="0" applyNumberFormat="1" applyFont="1" applyFill="1" applyBorder="1" applyAlignment="1" applyProtection="1">
      <alignment horizontal="center" vertical="center" wrapText="1"/>
      <protection/>
    </xf>
    <xf numFmtId="3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1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 horizontal="center" wrapText="1"/>
    </xf>
    <xf numFmtId="0" fontId="15" fillId="32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center" wrapText="1"/>
      <protection/>
    </xf>
    <xf numFmtId="0" fontId="2" fillId="0" borderId="28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29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wrapText="1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horizontal="center" wrapText="1"/>
      <protection/>
    </xf>
    <xf numFmtId="0" fontId="2" fillId="0" borderId="31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30" xfId="0" applyFont="1" applyBorder="1" applyAlignment="1" applyProtection="1">
      <alignment horizontal="left" wrapText="1"/>
      <protection/>
    </xf>
    <xf numFmtId="0" fontId="2" fillId="0" borderId="32" xfId="0" applyFont="1" applyBorder="1" applyAlignment="1" applyProtection="1">
      <alignment horizontal="left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1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2" fillId="0" borderId="34" xfId="0" applyFont="1" applyBorder="1" applyAlignment="1" applyProtection="1">
      <alignment horizontal="center" wrapText="1"/>
      <protection/>
    </xf>
    <xf numFmtId="0" fontId="2" fillId="0" borderId="3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37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12" fillId="28" borderId="13" xfId="0" applyFont="1" applyFill="1" applyBorder="1" applyAlignment="1" applyProtection="1">
      <alignment horizontal="center" vertical="center" wrapText="1"/>
      <protection locked="0"/>
    </xf>
    <xf numFmtId="0" fontId="12" fillId="28" borderId="10" xfId="0" applyFont="1" applyFill="1" applyBorder="1" applyAlignment="1" applyProtection="1">
      <alignment horizontal="center" vertical="center" wrapText="1"/>
      <protection locked="0"/>
    </xf>
    <xf numFmtId="2" fontId="12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8" borderId="14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2" fillId="0" borderId="13" xfId="48" applyNumberFormat="1" applyFont="1" applyBorder="1" applyAlignment="1" applyProtection="1" quotePrefix="1">
      <alignment horizontal="center" vertical="center" wrapText="1"/>
      <protection/>
    </xf>
    <xf numFmtId="0" fontId="12" fillId="0" borderId="13" xfId="48" applyNumberFormat="1" applyFont="1" applyBorder="1" applyAlignment="1" applyProtection="1">
      <alignment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wrapText="1"/>
      <protection/>
    </xf>
    <xf numFmtId="0" fontId="12" fillId="0" borderId="10" xfId="48" applyNumberFormat="1" applyFont="1" applyBorder="1" applyAlignment="1" applyProtection="1" quotePrefix="1">
      <alignment horizontal="center" vertical="center" wrapText="1"/>
      <protection/>
    </xf>
    <xf numFmtId="0" fontId="12" fillId="0" borderId="10" xfId="48" applyNumberFormat="1" applyFont="1" applyBorder="1" applyAlignment="1" applyProtection="1" quotePrefix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10" xfId="0" applyFont="1" applyBorder="1" applyAlignment="1" applyProtection="1">
      <alignment horizontal="left" wrapText="1"/>
      <protection/>
    </xf>
    <xf numFmtId="0" fontId="12" fillId="0" borderId="10" xfId="48" applyNumberFormat="1" applyFont="1" applyBorder="1" applyAlignment="1" applyProtection="1">
      <alignment wrapText="1"/>
      <protection/>
    </xf>
    <xf numFmtId="0" fontId="12" fillId="0" borderId="10" xfId="48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 quotePrefix="1">
      <alignment wrapText="1"/>
      <protection/>
    </xf>
    <xf numFmtId="0" fontId="12" fillId="0" borderId="10" xfId="48" applyNumberFormat="1" applyFont="1" applyFill="1" applyBorder="1" applyAlignment="1" applyProtection="1" quotePrefix="1">
      <alignment horizontal="center" vertical="center" wrapText="1"/>
      <protection/>
    </xf>
    <xf numFmtId="0" fontId="12" fillId="0" borderId="10" xfId="48" applyNumberFormat="1" applyFont="1" applyFill="1" applyBorder="1" applyAlignment="1" applyProtection="1" quotePrefix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12" fillId="0" borderId="14" xfId="48" applyNumberFormat="1" applyFont="1" applyFill="1" applyBorder="1" applyAlignment="1" applyProtection="1" quotePrefix="1">
      <alignment horizontal="center" vertical="center" wrapText="1"/>
      <protection/>
    </xf>
    <xf numFmtId="0" fontId="12" fillId="0" borderId="14" xfId="48" applyNumberFormat="1" applyFont="1" applyFill="1" applyBorder="1" applyAlignment="1" applyProtection="1" quotePrefix="1">
      <alignment wrapText="1"/>
      <protection/>
    </xf>
    <xf numFmtId="0" fontId="16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wrapText="1"/>
      <protection/>
    </xf>
    <xf numFmtId="0" fontId="8" fillId="0" borderId="38" xfId="0" applyFont="1" applyBorder="1" applyAlignment="1" applyProtection="1">
      <alignment horizont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16" fillId="28" borderId="16" xfId="0" applyFont="1" applyFill="1" applyBorder="1" applyAlignment="1" applyProtection="1">
      <alignment horizontal="center" vertical="center" wrapText="1"/>
      <protection locked="0"/>
    </xf>
    <xf numFmtId="0" fontId="16" fillId="28" borderId="15" xfId="0" applyFont="1" applyFill="1" applyBorder="1" applyAlignment="1" applyProtection="1">
      <alignment horizontal="center" vertical="center" wrapText="1"/>
      <protection locked="0"/>
    </xf>
    <xf numFmtId="0" fontId="16" fillId="28" borderId="17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="80" zoomScaleNormal="80" zoomScalePageLayoutView="0" workbookViewId="0" topLeftCell="D1">
      <pane ySplit="1" topLeftCell="A2" activePane="bottomLeft" state="frozen"/>
      <selection pane="topLeft" activeCell="A1" sqref="A1"/>
      <selection pane="bottomLeft" activeCell="T2" sqref="T2"/>
    </sheetView>
  </sheetViews>
  <sheetFormatPr defaultColWidth="11.421875" defaultRowHeight="15"/>
  <cols>
    <col min="1" max="1" width="17.140625" style="2" customWidth="1"/>
    <col min="2" max="2" width="16.140625" style="2" customWidth="1"/>
    <col min="3" max="3" width="14.140625" style="2" customWidth="1"/>
    <col min="4" max="4" width="43.421875" style="3" customWidth="1"/>
    <col min="5" max="5" width="5.28125" style="3" customWidth="1"/>
    <col min="6" max="6" width="14.8515625" style="3" customWidth="1"/>
    <col min="7" max="7" width="14.00390625" style="3" customWidth="1"/>
    <col min="8" max="8" width="16.57421875" style="3" customWidth="1"/>
    <col min="9" max="9" width="10.57421875" style="3" customWidth="1"/>
    <col min="10" max="10" width="11.8515625" style="3" customWidth="1"/>
    <col min="11" max="11" width="19.8515625" style="3" customWidth="1"/>
    <col min="12" max="12" width="13.421875" style="3" customWidth="1"/>
    <col min="13" max="13" width="19.140625" style="3" customWidth="1"/>
    <col min="14" max="14" width="9.00390625" style="3" customWidth="1"/>
    <col min="15" max="15" width="13.28125" style="3" customWidth="1"/>
    <col min="16" max="16" width="12.00390625" style="3" customWidth="1"/>
    <col min="17" max="17" width="8.00390625" style="3" customWidth="1"/>
    <col min="18" max="18" width="4.8515625" style="3" customWidth="1"/>
    <col min="19" max="19" width="8.7109375" style="3" customWidth="1"/>
    <col min="20" max="20" width="11.421875" style="3" customWidth="1"/>
    <col min="21" max="21" width="20.57421875" style="3" bestFit="1" customWidth="1"/>
    <col min="22" max="16384" width="11.421875" style="1" customWidth="1"/>
  </cols>
  <sheetData>
    <row r="1" spans="1:22" ht="60.75" thickBot="1">
      <c r="A1" s="12" t="s">
        <v>60</v>
      </c>
      <c r="B1" s="13" t="s">
        <v>231</v>
      </c>
      <c r="C1" s="22" t="s">
        <v>232</v>
      </c>
      <c r="D1" s="60" t="s">
        <v>233</v>
      </c>
      <c r="E1" s="60" t="s">
        <v>234</v>
      </c>
      <c r="F1" s="60" t="s">
        <v>235</v>
      </c>
      <c r="G1" s="60" t="s">
        <v>236</v>
      </c>
      <c r="H1" s="60" t="s">
        <v>237</v>
      </c>
      <c r="I1" s="60" t="s">
        <v>238</v>
      </c>
      <c r="J1" s="60" t="s">
        <v>239</v>
      </c>
      <c r="K1" s="60" t="s">
        <v>240</v>
      </c>
      <c r="L1" s="61" t="s">
        <v>241</v>
      </c>
      <c r="M1" s="62" t="s">
        <v>242</v>
      </c>
      <c r="N1" s="60" t="s">
        <v>243</v>
      </c>
      <c r="O1" s="60" t="s">
        <v>244</v>
      </c>
      <c r="P1" s="61" t="s">
        <v>32</v>
      </c>
      <c r="Q1" s="63" t="s">
        <v>245</v>
      </c>
      <c r="R1" s="64" t="s">
        <v>230</v>
      </c>
      <c r="S1" s="65" t="s">
        <v>131</v>
      </c>
      <c r="T1" s="66" t="s">
        <v>249</v>
      </c>
      <c r="U1" s="60" t="s">
        <v>250</v>
      </c>
      <c r="V1" s="104"/>
    </row>
    <row r="2" spans="1:22" ht="60">
      <c r="A2" s="17">
        <v>414351141000</v>
      </c>
      <c r="B2" s="14" t="s">
        <v>49</v>
      </c>
      <c r="C2" s="18" t="s">
        <v>33</v>
      </c>
      <c r="D2" s="67" t="s">
        <v>50</v>
      </c>
      <c r="E2" s="67">
        <v>40</v>
      </c>
      <c r="F2" s="67" t="s">
        <v>35</v>
      </c>
      <c r="G2" s="67" t="s">
        <v>0</v>
      </c>
      <c r="H2" s="67" t="s">
        <v>54</v>
      </c>
      <c r="I2" s="67"/>
      <c r="J2" s="68">
        <v>65</v>
      </c>
      <c r="K2" s="68" t="s">
        <v>56</v>
      </c>
      <c r="L2" s="69" t="s">
        <v>16</v>
      </c>
      <c r="M2" s="70" t="s">
        <v>34</v>
      </c>
      <c r="N2" s="67"/>
      <c r="O2" s="68" t="s">
        <v>31</v>
      </c>
      <c r="P2" s="69" t="s">
        <v>25</v>
      </c>
      <c r="Q2" s="71" t="s">
        <v>53</v>
      </c>
      <c r="R2" s="72" t="s">
        <v>63</v>
      </c>
      <c r="S2" s="73">
        <v>21000</v>
      </c>
      <c r="T2" s="108"/>
      <c r="U2" s="67">
        <f>S2*T2</f>
        <v>0</v>
      </c>
      <c r="V2" s="104"/>
    </row>
    <row r="3" spans="1:22" ht="60">
      <c r="A3" s="19">
        <v>414351004800</v>
      </c>
      <c r="B3" s="5" t="s">
        <v>49</v>
      </c>
      <c r="C3" s="6" t="s">
        <v>33</v>
      </c>
      <c r="D3" s="74" t="s">
        <v>50</v>
      </c>
      <c r="E3" s="74">
        <v>60</v>
      </c>
      <c r="F3" s="74" t="s">
        <v>35</v>
      </c>
      <c r="G3" s="74" t="s">
        <v>0</v>
      </c>
      <c r="H3" s="74" t="s">
        <v>54</v>
      </c>
      <c r="I3" s="74"/>
      <c r="J3" s="75">
        <v>75</v>
      </c>
      <c r="K3" s="75" t="s">
        <v>56</v>
      </c>
      <c r="L3" s="76" t="s">
        <v>17</v>
      </c>
      <c r="M3" s="77" t="s">
        <v>34</v>
      </c>
      <c r="N3" s="74"/>
      <c r="O3" s="75" t="s">
        <v>31</v>
      </c>
      <c r="P3" s="76" t="s">
        <v>25</v>
      </c>
      <c r="Q3" s="78" t="s">
        <v>53</v>
      </c>
      <c r="R3" s="79" t="s">
        <v>63</v>
      </c>
      <c r="S3" s="80">
        <v>6400</v>
      </c>
      <c r="T3" s="109"/>
      <c r="U3" s="67">
        <f aca="true" t="shared" si="0" ref="U3:U27">S3*T3</f>
        <v>0</v>
      </c>
      <c r="V3" s="104"/>
    </row>
    <row r="4" spans="1:22" ht="60">
      <c r="A4" s="19">
        <v>414351004900</v>
      </c>
      <c r="B4" s="5" t="s">
        <v>49</v>
      </c>
      <c r="C4" s="6" t="s">
        <v>33</v>
      </c>
      <c r="D4" s="74" t="s">
        <v>50</v>
      </c>
      <c r="E4" s="74">
        <v>80</v>
      </c>
      <c r="F4" s="74" t="s">
        <v>35</v>
      </c>
      <c r="G4" s="74" t="s">
        <v>0</v>
      </c>
      <c r="H4" s="74" t="s">
        <v>54</v>
      </c>
      <c r="I4" s="74"/>
      <c r="J4" s="75">
        <v>75</v>
      </c>
      <c r="K4" s="75" t="s">
        <v>56</v>
      </c>
      <c r="L4" s="76" t="s">
        <v>17</v>
      </c>
      <c r="M4" s="77" t="s">
        <v>34</v>
      </c>
      <c r="N4" s="74"/>
      <c r="O4" s="75" t="s">
        <v>31</v>
      </c>
      <c r="P4" s="76" t="s">
        <v>25</v>
      </c>
      <c r="Q4" s="78" t="s">
        <v>53</v>
      </c>
      <c r="R4" s="79" t="s">
        <v>63</v>
      </c>
      <c r="S4" s="80">
        <v>1000</v>
      </c>
      <c r="T4" s="109"/>
      <c r="U4" s="67">
        <f t="shared" si="0"/>
        <v>0</v>
      </c>
      <c r="V4" s="104"/>
    </row>
    <row r="5" spans="1:22" ht="60">
      <c r="A5" s="19">
        <v>414351005000</v>
      </c>
      <c r="B5" s="5" t="s">
        <v>49</v>
      </c>
      <c r="C5" s="6" t="s">
        <v>33</v>
      </c>
      <c r="D5" s="74" t="s">
        <v>50</v>
      </c>
      <c r="E5" s="74">
        <v>40</v>
      </c>
      <c r="F5" s="74" t="s">
        <v>35</v>
      </c>
      <c r="G5" s="74" t="s">
        <v>1</v>
      </c>
      <c r="H5" s="74" t="s">
        <v>54</v>
      </c>
      <c r="I5" s="74"/>
      <c r="J5" s="75">
        <v>75</v>
      </c>
      <c r="K5" s="75" t="s">
        <v>57</v>
      </c>
      <c r="L5" s="76" t="s">
        <v>18</v>
      </c>
      <c r="M5" s="77" t="s">
        <v>34</v>
      </c>
      <c r="N5" s="74"/>
      <c r="O5" s="75" t="s">
        <v>31</v>
      </c>
      <c r="P5" s="76" t="s">
        <v>26</v>
      </c>
      <c r="Q5" s="78" t="s">
        <v>53</v>
      </c>
      <c r="R5" s="79" t="s">
        <v>63</v>
      </c>
      <c r="S5" s="80">
        <v>1500</v>
      </c>
      <c r="T5" s="109"/>
      <c r="U5" s="67">
        <f t="shared" si="0"/>
        <v>0</v>
      </c>
      <c r="V5" s="104"/>
    </row>
    <row r="6" spans="1:22" ht="60">
      <c r="A6" s="19">
        <v>414351005100</v>
      </c>
      <c r="B6" s="5" t="s">
        <v>49</v>
      </c>
      <c r="C6" s="6" t="s">
        <v>33</v>
      </c>
      <c r="D6" s="74" t="s">
        <v>50</v>
      </c>
      <c r="E6" s="74">
        <v>60</v>
      </c>
      <c r="F6" s="74" t="s">
        <v>35</v>
      </c>
      <c r="G6" s="74" t="s">
        <v>1</v>
      </c>
      <c r="H6" s="74" t="s">
        <v>54</v>
      </c>
      <c r="I6" s="74"/>
      <c r="J6" s="75">
        <v>85</v>
      </c>
      <c r="K6" s="75" t="s">
        <v>57</v>
      </c>
      <c r="L6" s="76" t="s">
        <v>19</v>
      </c>
      <c r="M6" s="77" t="s">
        <v>34</v>
      </c>
      <c r="N6" s="74"/>
      <c r="O6" s="75" t="s">
        <v>31</v>
      </c>
      <c r="P6" s="76" t="s">
        <v>26</v>
      </c>
      <c r="Q6" s="78" t="s">
        <v>53</v>
      </c>
      <c r="R6" s="79" t="s">
        <v>63</v>
      </c>
      <c r="S6" s="80">
        <v>2000</v>
      </c>
      <c r="T6" s="109"/>
      <c r="U6" s="67">
        <f t="shared" si="0"/>
        <v>0</v>
      </c>
      <c r="V6" s="104"/>
    </row>
    <row r="7" spans="1:22" ht="60">
      <c r="A7" s="19">
        <v>414351005200</v>
      </c>
      <c r="B7" s="5" t="s">
        <v>49</v>
      </c>
      <c r="C7" s="6" t="s">
        <v>33</v>
      </c>
      <c r="D7" s="74" t="s">
        <v>50</v>
      </c>
      <c r="E7" s="74">
        <v>80</v>
      </c>
      <c r="F7" s="74" t="s">
        <v>35</v>
      </c>
      <c r="G7" s="74" t="s">
        <v>1</v>
      </c>
      <c r="H7" s="74" t="s">
        <v>54</v>
      </c>
      <c r="I7" s="74"/>
      <c r="J7" s="75">
        <v>85</v>
      </c>
      <c r="K7" s="75" t="s">
        <v>57</v>
      </c>
      <c r="L7" s="76" t="s">
        <v>19</v>
      </c>
      <c r="M7" s="77" t="s">
        <v>34</v>
      </c>
      <c r="N7" s="74"/>
      <c r="O7" s="75" t="s">
        <v>31</v>
      </c>
      <c r="P7" s="76" t="s">
        <v>26</v>
      </c>
      <c r="Q7" s="78" t="s">
        <v>53</v>
      </c>
      <c r="R7" s="79" t="s">
        <v>63</v>
      </c>
      <c r="S7" s="80">
        <v>1000</v>
      </c>
      <c r="T7" s="109"/>
      <c r="U7" s="67">
        <f t="shared" si="0"/>
        <v>0</v>
      </c>
      <c r="V7" s="104"/>
    </row>
    <row r="8" spans="1:22" ht="60">
      <c r="A8" s="19">
        <v>414351112500</v>
      </c>
      <c r="B8" s="5" t="s">
        <v>49</v>
      </c>
      <c r="C8" s="6" t="s">
        <v>33</v>
      </c>
      <c r="D8" s="74" t="s">
        <v>50</v>
      </c>
      <c r="E8" s="74">
        <v>80</v>
      </c>
      <c r="F8" s="74" t="s">
        <v>35</v>
      </c>
      <c r="G8" s="74" t="s">
        <v>2</v>
      </c>
      <c r="H8" s="74" t="s">
        <v>54</v>
      </c>
      <c r="I8" s="74"/>
      <c r="J8" s="75">
        <v>115</v>
      </c>
      <c r="K8" s="75" t="s">
        <v>58</v>
      </c>
      <c r="L8" s="76" t="s">
        <v>20</v>
      </c>
      <c r="M8" s="77" t="s">
        <v>34</v>
      </c>
      <c r="N8" s="74"/>
      <c r="O8" s="75" t="s">
        <v>31</v>
      </c>
      <c r="P8" s="76" t="s">
        <v>26</v>
      </c>
      <c r="Q8" s="78" t="s">
        <v>53</v>
      </c>
      <c r="R8" s="79" t="s">
        <v>63</v>
      </c>
      <c r="S8" s="80">
        <v>400</v>
      </c>
      <c r="T8" s="109"/>
      <c r="U8" s="67">
        <f t="shared" si="0"/>
        <v>0</v>
      </c>
      <c r="V8" s="104"/>
    </row>
    <row r="9" spans="1:22" ht="60">
      <c r="A9" s="19">
        <v>414351005700</v>
      </c>
      <c r="B9" s="5" t="s">
        <v>49</v>
      </c>
      <c r="C9" s="6" t="s">
        <v>33</v>
      </c>
      <c r="D9" s="74" t="s">
        <v>51</v>
      </c>
      <c r="E9" s="74">
        <v>40</v>
      </c>
      <c r="F9" s="74" t="s">
        <v>36</v>
      </c>
      <c r="G9" s="74" t="s">
        <v>0</v>
      </c>
      <c r="H9" s="74" t="s">
        <v>54</v>
      </c>
      <c r="I9" s="74"/>
      <c r="J9" s="75">
        <v>65</v>
      </c>
      <c r="K9" s="75" t="s">
        <v>56</v>
      </c>
      <c r="L9" s="76" t="s">
        <v>16</v>
      </c>
      <c r="M9" s="77" t="s">
        <v>34</v>
      </c>
      <c r="N9" s="74"/>
      <c r="O9" s="75" t="s">
        <v>31</v>
      </c>
      <c r="P9" s="76" t="s">
        <v>26</v>
      </c>
      <c r="Q9" s="78" t="s">
        <v>15</v>
      </c>
      <c r="R9" s="79" t="s">
        <v>63</v>
      </c>
      <c r="S9" s="80">
        <v>300</v>
      </c>
      <c r="T9" s="109"/>
      <c r="U9" s="67">
        <f t="shared" si="0"/>
        <v>0</v>
      </c>
      <c r="V9" s="104"/>
    </row>
    <row r="10" spans="1:22" ht="60">
      <c r="A10" s="19"/>
      <c r="B10" s="5" t="s">
        <v>49</v>
      </c>
      <c r="C10" s="6" t="s">
        <v>33</v>
      </c>
      <c r="D10" s="74" t="s">
        <v>51</v>
      </c>
      <c r="E10" s="74">
        <v>60</v>
      </c>
      <c r="F10" s="74" t="s">
        <v>36</v>
      </c>
      <c r="G10" s="74" t="s">
        <v>0</v>
      </c>
      <c r="H10" s="74" t="s">
        <v>54</v>
      </c>
      <c r="I10" s="74"/>
      <c r="J10" s="75">
        <v>75</v>
      </c>
      <c r="K10" s="75" t="s">
        <v>56</v>
      </c>
      <c r="L10" s="76" t="s">
        <v>17</v>
      </c>
      <c r="M10" s="77" t="s">
        <v>34</v>
      </c>
      <c r="N10" s="74"/>
      <c r="O10" s="75" t="s">
        <v>31</v>
      </c>
      <c r="P10" s="76" t="s">
        <v>26</v>
      </c>
      <c r="Q10" s="78" t="s">
        <v>15</v>
      </c>
      <c r="R10" s="79" t="s">
        <v>63</v>
      </c>
      <c r="S10" s="80">
        <v>400</v>
      </c>
      <c r="T10" s="109"/>
      <c r="U10" s="67">
        <f t="shared" si="0"/>
        <v>0</v>
      </c>
      <c r="V10" s="104"/>
    </row>
    <row r="11" spans="1:22" ht="60">
      <c r="A11" s="16">
        <v>414351005900</v>
      </c>
      <c r="B11" s="6" t="s">
        <v>3</v>
      </c>
      <c r="C11" s="6" t="s">
        <v>33</v>
      </c>
      <c r="D11" s="74" t="s">
        <v>43</v>
      </c>
      <c r="E11" s="74">
        <v>60</v>
      </c>
      <c r="F11" s="74" t="s">
        <v>35</v>
      </c>
      <c r="G11" s="74">
        <v>125</v>
      </c>
      <c r="H11" s="74" t="s">
        <v>54</v>
      </c>
      <c r="I11" s="74"/>
      <c r="J11" s="75">
        <v>75</v>
      </c>
      <c r="K11" s="75" t="s">
        <v>56</v>
      </c>
      <c r="L11" s="76" t="s">
        <v>17</v>
      </c>
      <c r="M11" s="77" t="s">
        <v>34</v>
      </c>
      <c r="N11" s="74"/>
      <c r="O11" s="75" t="s">
        <v>55</v>
      </c>
      <c r="P11" s="76" t="s">
        <v>26</v>
      </c>
      <c r="Q11" s="78" t="s">
        <v>15</v>
      </c>
      <c r="R11" s="79" t="s">
        <v>63</v>
      </c>
      <c r="S11" s="80">
        <v>4000</v>
      </c>
      <c r="T11" s="109"/>
      <c r="U11" s="67">
        <f t="shared" si="0"/>
        <v>0</v>
      </c>
      <c r="V11" s="104"/>
    </row>
    <row r="12" spans="1:22" ht="60">
      <c r="A12" s="16">
        <v>414351005800</v>
      </c>
      <c r="B12" s="6" t="s">
        <v>3</v>
      </c>
      <c r="C12" s="6" t="s">
        <v>33</v>
      </c>
      <c r="D12" s="74" t="s">
        <v>43</v>
      </c>
      <c r="E12" s="74">
        <v>40</v>
      </c>
      <c r="F12" s="74" t="s">
        <v>35</v>
      </c>
      <c r="G12" s="74">
        <v>125</v>
      </c>
      <c r="H12" s="74" t="s">
        <v>54</v>
      </c>
      <c r="I12" s="74"/>
      <c r="J12" s="75">
        <v>65</v>
      </c>
      <c r="K12" s="75" t="s">
        <v>56</v>
      </c>
      <c r="L12" s="76" t="s">
        <v>16</v>
      </c>
      <c r="M12" s="77" t="s">
        <v>34</v>
      </c>
      <c r="N12" s="74"/>
      <c r="O12" s="75" t="s">
        <v>55</v>
      </c>
      <c r="P12" s="76" t="s">
        <v>26</v>
      </c>
      <c r="Q12" s="78" t="s">
        <v>15</v>
      </c>
      <c r="R12" s="79" t="s">
        <v>63</v>
      </c>
      <c r="S12" s="80">
        <v>400</v>
      </c>
      <c r="T12" s="109"/>
      <c r="U12" s="67">
        <f t="shared" si="0"/>
        <v>0</v>
      </c>
      <c r="V12" s="104"/>
    </row>
    <row r="13" spans="1:22" ht="30">
      <c r="A13" s="16">
        <v>414351016100</v>
      </c>
      <c r="B13" s="5" t="s">
        <v>29</v>
      </c>
      <c r="C13" s="6" t="s">
        <v>37</v>
      </c>
      <c r="D13" s="81" t="s">
        <v>44</v>
      </c>
      <c r="E13" s="74"/>
      <c r="F13" s="74"/>
      <c r="G13" s="74" t="s">
        <v>10</v>
      </c>
      <c r="H13" s="74"/>
      <c r="I13" s="75" t="s">
        <v>27</v>
      </c>
      <c r="J13" s="74"/>
      <c r="K13" s="75" t="s">
        <v>59</v>
      </c>
      <c r="L13" s="82"/>
      <c r="M13" s="83"/>
      <c r="N13" s="84"/>
      <c r="O13" s="84"/>
      <c r="P13" s="85"/>
      <c r="Q13" s="86"/>
      <c r="R13" s="79" t="s">
        <v>63</v>
      </c>
      <c r="S13" s="80">
        <v>4000</v>
      </c>
      <c r="T13" s="109"/>
      <c r="U13" s="67">
        <f t="shared" si="0"/>
        <v>0</v>
      </c>
      <c r="V13" s="104"/>
    </row>
    <row r="14" spans="1:22" ht="30">
      <c r="A14" s="16">
        <v>414351002300</v>
      </c>
      <c r="B14" s="5" t="s">
        <v>29</v>
      </c>
      <c r="C14" s="6" t="s">
        <v>38</v>
      </c>
      <c r="D14" s="87" t="s">
        <v>45</v>
      </c>
      <c r="E14" s="74"/>
      <c r="F14" s="74"/>
      <c r="G14" s="74" t="s">
        <v>6</v>
      </c>
      <c r="H14" s="74"/>
      <c r="I14" s="75" t="s">
        <v>27</v>
      </c>
      <c r="J14" s="74"/>
      <c r="K14" s="75" t="s">
        <v>56</v>
      </c>
      <c r="L14" s="82"/>
      <c r="M14" s="88"/>
      <c r="N14" s="74"/>
      <c r="O14" s="74"/>
      <c r="P14" s="82"/>
      <c r="Q14" s="89"/>
      <c r="R14" s="79" t="s">
        <v>63</v>
      </c>
      <c r="S14" s="80">
        <v>2500</v>
      </c>
      <c r="T14" s="109"/>
      <c r="U14" s="67">
        <f t="shared" si="0"/>
        <v>0</v>
      </c>
      <c r="V14" s="104"/>
    </row>
    <row r="15" spans="1:22" ht="30">
      <c r="A15" s="16">
        <v>414351012500</v>
      </c>
      <c r="B15" s="5" t="s">
        <v>29</v>
      </c>
      <c r="C15" s="6" t="s">
        <v>38</v>
      </c>
      <c r="D15" s="87" t="s">
        <v>45</v>
      </c>
      <c r="E15" s="74"/>
      <c r="F15" s="74"/>
      <c r="G15" s="74" t="s">
        <v>4</v>
      </c>
      <c r="H15" s="74"/>
      <c r="I15" s="75" t="s">
        <v>27</v>
      </c>
      <c r="J15" s="74"/>
      <c r="K15" s="75" t="s">
        <v>57</v>
      </c>
      <c r="L15" s="82"/>
      <c r="M15" s="88"/>
      <c r="N15" s="74"/>
      <c r="O15" s="74"/>
      <c r="P15" s="82"/>
      <c r="Q15" s="89"/>
      <c r="R15" s="79" t="s">
        <v>63</v>
      </c>
      <c r="S15" s="80">
        <v>11380</v>
      </c>
      <c r="T15" s="109"/>
      <c r="U15" s="67">
        <f t="shared" si="0"/>
        <v>0</v>
      </c>
      <c r="V15" s="104"/>
    </row>
    <row r="16" spans="1:22" ht="30">
      <c r="A16" s="16">
        <v>414351013400</v>
      </c>
      <c r="B16" s="5" t="s">
        <v>29</v>
      </c>
      <c r="C16" s="6" t="s">
        <v>38</v>
      </c>
      <c r="D16" s="87" t="s">
        <v>45</v>
      </c>
      <c r="E16" s="74"/>
      <c r="F16" s="74"/>
      <c r="G16" s="74" t="s">
        <v>8</v>
      </c>
      <c r="H16" s="74"/>
      <c r="I16" s="75" t="s">
        <v>27</v>
      </c>
      <c r="J16" s="74"/>
      <c r="K16" s="75" t="s">
        <v>58</v>
      </c>
      <c r="L16" s="82"/>
      <c r="M16" s="88"/>
      <c r="N16" s="74"/>
      <c r="O16" s="74"/>
      <c r="P16" s="82"/>
      <c r="Q16" s="89"/>
      <c r="R16" s="79" t="s">
        <v>63</v>
      </c>
      <c r="S16" s="80">
        <v>600</v>
      </c>
      <c r="T16" s="109"/>
      <c r="U16" s="67">
        <f t="shared" si="0"/>
        <v>0</v>
      </c>
      <c r="V16" s="104"/>
    </row>
    <row r="17" spans="1:22" ht="30">
      <c r="A17" s="16">
        <v>414351160000</v>
      </c>
      <c r="B17" s="5" t="s">
        <v>29</v>
      </c>
      <c r="C17" s="6" t="s">
        <v>39</v>
      </c>
      <c r="D17" s="87" t="s">
        <v>46</v>
      </c>
      <c r="E17" s="74"/>
      <c r="F17" s="74"/>
      <c r="G17" s="74" t="s">
        <v>12</v>
      </c>
      <c r="H17" s="74"/>
      <c r="I17" s="75" t="s">
        <v>28</v>
      </c>
      <c r="J17" s="74"/>
      <c r="K17" s="75" t="s">
        <v>57</v>
      </c>
      <c r="L17" s="82"/>
      <c r="M17" s="88"/>
      <c r="N17" s="74"/>
      <c r="O17" s="74"/>
      <c r="P17" s="82"/>
      <c r="Q17" s="89"/>
      <c r="R17" s="79" t="s">
        <v>63</v>
      </c>
      <c r="S17" s="80">
        <v>5700</v>
      </c>
      <c r="T17" s="109"/>
      <c r="U17" s="67">
        <f t="shared" si="0"/>
        <v>0</v>
      </c>
      <c r="V17" s="104"/>
    </row>
    <row r="18" spans="1:22" ht="27.75" customHeight="1">
      <c r="A18" s="16">
        <v>414351002500</v>
      </c>
      <c r="B18" s="5" t="s">
        <v>30</v>
      </c>
      <c r="C18" s="6" t="s">
        <v>38</v>
      </c>
      <c r="D18" s="87" t="s">
        <v>52</v>
      </c>
      <c r="E18" s="74"/>
      <c r="F18" s="74"/>
      <c r="G18" s="74" t="s">
        <v>7</v>
      </c>
      <c r="H18" s="74"/>
      <c r="I18" s="75" t="s">
        <v>27</v>
      </c>
      <c r="J18" s="74"/>
      <c r="K18" s="75" t="s">
        <v>56</v>
      </c>
      <c r="L18" s="82"/>
      <c r="M18" s="88"/>
      <c r="N18" s="74"/>
      <c r="O18" s="74"/>
      <c r="P18" s="82"/>
      <c r="Q18" s="89"/>
      <c r="R18" s="79" t="s">
        <v>63</v>
      </c>
      <c r="S18" s="80">
        <v>2500</v>
      </c>
      <c r="T18" s="109"/>
      <c r="U18" s="67">
        <f t="shared" si="0"/>
        <v>0</v>
      </c>
      <c r="V18" s="104"/>
    </row>
    <row r="19" spans="1:22" ht="27" customHeight="1">
      <c r="A19" s="16">
        <v>414351003600</v>
      </c>
      <c r="B19" s="5" t="s">
        <v>30</v>
      </c>
      <c r="C19" s="6" t="s">
        <v>38</v>
      </c>
      <c r="D19" s="87" t="s">
        <v>52</v>
      </c>
      <c r="E19" s="74"/>
      <c r="F19" s="74"/>
      <c r="G19" s="74" t="s">
        <v>5</v>
      </c>
      <c r="H19" s="74"/>
      <c r="I19" s="75" t="s">
        <v>27</v>
      </c>
      <c r="J19" s="74"/>
      <c r="K19" s="75" t="s">
        <v>57</v>
      </c>
      <c r="L19" s="82"/>
      <c r="M19" s="88"/>
      <c r="N19" s="74"/>
      <c r="O19" s="74"/>
      <c r="P19" s="82"/>
      <c r="Q19" s="89"/>
      <c r="R19" s="79" t="s">
        <v>63</v>
      </c>
      <c r="S19" s="80">
        <v>4975</v>
      </c>
      <c r="T19" s="109"/>
      <c r="U19" s="67">
        <f t="shared" si="0"/>
        <v>0</v>
      </c>
      <c r="V19" s="104"/>
    </row>
    <row r="20" spans="1:22" ht="27" customHeight="1">
      <c r="A20" s="16">
        <v>414351003900</v>
      </c>
      <c r="B20" s="5" t="s">
        <v>30</v>
      </c>
      <c r="C20" s="6" t="s">
        <v>38</v>
      </c>
      <c r="D20" s="87" t="s">
        <v>52</v>
      </c>
      <c r="E20" s="74"/>
      <c r="F20" s="74"/>
      <c r="G20" s="74" t="s">
        <v>11</v>
      </c>
      <c r="H20" s="74"/>
      <c r="I20" s="75" t="s">
        <v>27</v>
      </c>
      <c r="J20" s="74"/>
      <c r="K20" s="75" t="s">
        <v>58</v>
      </c>
      <c r="L20" s="82"/>
      <c r="M20" s="88"/>
      <c r="N20" s="74"/>
      <c r="O20" s="74"/>
      <c r="P20" s="82"/>
      <c r="Q20" s="89"/>
      <c r="R20" s="79" t="s">
        <v>63</v>
      </c>
      <c r="S20" s="80">
        <v>300</v>
      </c>
      <c r="T20" s="109"/>
      <c r="U20" s="67">
        <f t="shared" si="0"/>
        <v>0</v>
      </c>
      <c r="V20" s="104"/>
    </row>
    <row r="21" spans="1:22" ht="30.75" customHeight="1">
      <c r="A21" s="16">
        <v>414351003300</v>
      </c>
      <c r="B21" s="5" t="s">
        <v>30</v>
      </c>
      <c r="C21" s="6" t="s">
        <v>38</v>
      </c>
      <c r="D21" s="87" t="s">
        <v>52</v>
      </c>
      <c r="E21" s="74"/>
      <c r="F21" s="74"/>
      <c r="G21" s="74" t="s">
        <v>9</v>
      </c>
      <c r="H21" s="74"/>
      <c r="I21" s="75" t="s">
        <v>27</v>
      </c>
      <c r="J21" s="74"/>
      <c r="K21" s="75" t="s">
        <v>59</v>
      </c>
      <c r="L21" s="82"/>
      <c r="M21" s="88"/>
      <c r="N21" s="74"/>
      <c r="O21" s="74"/>
      <c r="P21" s="82"/>
      <c r="Q21" s="89"/>
      <c r="R21" s="79" t="s">
        <v>63</v>
      </c>
      <c r="S21" s="80">
        <v>500</v>
      </c>
      <c r="T21" s="109"/>
      <c r="U21" s="67">
        <f t="shared" si="0"/>
        <v>0</v>
      </c>
      <c r="V21" s="104"/>
    </row>
    <row r="22" spans="1:22" ht="60">
      <c r="A22" s="16">
        <v>414351033700</v>
      </c>
      <c r="B22" s="5" t="s">
        <v>48</v>
      </c>
      <c r="C22" s="6" t="s">
        <v>42</v>
      </c>
      <c r="D22" s="87" t="s">
        <v>47</v>
      </c>
      <c r="E22" s="74">
        <v>80</v>
      </c>
      <c r="F22" s="74" t="s">
        <v>40</v>
      </c>
      <c r="G22" s="74" t="s">
        <v>13</v>
      </c>
      <c r="H22" s="74" t="s">
        <v>54</v>
      </c>
      <c r="I22" s="74"/>
      <c r="J22" s="90" t="s">
        <v>246</v>
      </c>
      <c r="K22" s="74"/>
      <c r="L22" s="76" t="s">
        <v>21</v>
      </c>
      <c r="M22" s="77" t="s">
        <v>41</v>
      </c>
      <c r="N22" s="75" t="s">
        <v>24</v>
      </c>
      <c r="O22" s="74"/>
      <c r="P22" s="82"/>
      <c r="Q22" s="89"/>
      <c r="R22" s="79" t="s">
        <v>63</v>
      </c>
      <c r="S22" s="80">
        <v>2000</v>
      </c>
      <c r="T22" s="109"/>
      <c r="U22" s="67">
        <f t="shared" si="0"/>
        <v>0</v>
      </c>
      <c r="V22" s="104"/>
    </row>
    <row r="23" spans="1:22" ht="60">
      <c r="A23" s="16">
        <v>414351004200</v>
      </c>
      <c r="B23" s="5" t="s">
        <v>48</v>
      </c>
      <c r="C23" s="6" t="s">
        <v>42</v>
      </c>
      <c r="D23" s="87" t="s">
        <v>47</v>
      </c>
      <c r="E23" s="74">
        <v>100</v>
      </c>
      <c r="F23" s="74" t="s">
        <v>40</v>
      </c>
      <c r="G23" s="74" t="s">
        <v>13</v>
      </c>
      <c r="H23" s="74" t="s">
        <v>54</v>
      </c>
      <c r="I23" s="74"/>
      <c r="J23" s="90" t="s">
        <v>246</v>
      </c>
      <c r="K23" s="74"/>
      <c r="L23" s="76" t="s">
        <v>22</v>
      </c>
      <c r="M23" s="77" t="s">
        <v>41</v>
      </c>
      <c r="N23" s="75" t="s">
        <v>24</v>
      </c>
      <c r="O23" s="74"/>
      <c r="P23" s="82"/>
      <c r="Q23" s="89"/>
      <c r="R23" s="79" t="s">
        <v>63</v>
      </c>
      <c r="S23" s="80">
        <v>600</v>
      </c>
      <c r="T23" s="109"/>
      <c r="U23" s="67">
        <f t="shared" si="0"/>
        <v>0</v>
      </c>
      <c r="V23" s="104"/>
    </row>
    <row r="24" spans="1:22" ht="60">
      <c r="A24" s="16">
        <v>414351004300</v>
      </c>
      <c r="B24" s="5" t="s">
        <v>48</v>
      </c>
      <c r="C24" s="6" t="s">
        <v>42</v>
      </c>
      <c r="D24" s="87" t="s">
        <v>47</v>
      </c>
      <c r="E24" s="74">
        <v>120</v>
      </c>
      <c r="F24" s="74" t="s">
        <v>40</v>
      </c>
      <c r="G24" s="74" t="s">
        <v>13</v>
      </c>
      <c r="H24" s="74" t="s">
        <v>54</v>
      </c>
      <c r="I24" s="74"/>
      <c r="J24" s="90" t="s">
        <v>246</v>
      </c>
      <c r="K24" s="74"/>
      <c r="L24" s="76" t="s">
        <v>23</v>
      </c>
      <c r="M24" s="77" t="s">
        <v>41</v>
      </c>
      <c r="N24" s="75" t="s">
        <v>24</v>
      </c>
      <c r="O24" s="74"/>
      <c r="P24" s="82"/>
      <c r="Q24" s="89"/>
      <c r="R24" s="79" t="s">
        <v>63</v>
      </c>
      <c r="S24" s="80">
        <v>450</v>
      </c>
      <c r="T24" s="109"/>
      <c r="U24" s="67">
        <f t="shared" si="0"/>
        <v>0</v>
      </c>
      <c r="V24" s="104"/>
    </row>
    <row r="25" spans="1:22" ht="60">
      <c r="A25" s="16">
        <v>414351036000</v>
      </c>
      <c r="B25" s="5" t="s">
        <v>48</v>
      </c>
      <c r="C25" s="6" t="s">
        <v>42</v>
      </c>
      <c r="D25" s="87" t="s">
        <v>47</v>
      </c>
      <c r="E25" s="74">
        <v>60</v>
      </c>
      <c r="F25" s="74" t="s">
        <v>40</v>
      </c>
      <c r="G25" s="74" t="s">
        <v>14</v>
      </c>
      <c r="H25" s="74" t="s">
        <v>54</v>
      </c>
      <c r="I25" s="74"/>
      <c r="J25" s="75"/>
      <c r="K25" s="74"/>
      <c r="L25" s="76"/>
      <c r="M25" s="77" t="s">
        <v>41</v>
      </c>
      <c r="N25" s="75"/>
      <c r="O25" s="74"/>
      <c r="P25" s="82"/>
      <c r="Q25" s="89"/>
      <c r="R25" s="79" t="s">
        <v>63</v>
      </c>
      <c r="S25" s="80">
        <v>400</v>
      </c>
      <c r="T25" s="109"/>
      <c r="U25" s="67">
        <f t="shared" si="0"/>
        <v>0</v>
      </c>
      <c r="V25" s="104"/>
    </row>
    <row r="26" spans="1:22" ht="60">
      <c r="A26" s="16">
        <v>414351006900</v>
      </c>
      <c r="B26" s="5" t="s">
        <v>48</v>
      </c>
      <c r="C26" s="6" t="s">
        <v>42</v>
      </c>
      <c r="D26" s="87" t="s">
        <v>47</v>
      </c>
      <c r="E26" s="74">
        <v>80</v>
      </c>
      <c r="F26" s="74" t="s">
        <v>40</v>
      </c>
      <c r="G26" s="74" t="s">
        <v>14</v>
      </c>
      <c r="H26" s="74" t="s">
        <v>54</v>
      </c>
      <c r="I26" s="74"/>
      <c r="J26" s="75"/>
      <c r="K26" s="74"/>
      <c r="L26" s="76"/>
      <c r="M26" s="77" t="s">
        <v>41</v>
      </c>
      <c r="N26" s="75"/>
      <c r="O26" s="74"/>
      <c r="P26" s="82"/>
      <c r="Q26" s="89"/>
      <c r="R26" s="79" t="s">
        <v>63</v>
      </c>
      <c r="S26" s="80">
        <v>400</v>
      </c>
      <c r="T26" s="109"/>
      <c r="U26" s="67">
        <f t="shared" si="0"/>
        <v>0</v>
      </c>
      <c r="V26" s="104"/>
    </row>
    <row r="27" spans="1:22" ht="60.75" thickBot="1">
      <c r="A27" s="20"/>
      <c r="B27" s="15" t="s">
        <v>48</v>
      </c>
      <c r="C27" s="21" t="s">
        <v>42</v>
      </c>
      <c r="D27" s="91" t="s">
        <v>47</v>
      </c>
      <c r="E27" s="92">
        <v>120</v>
      </c>
      <c r="F27" s="92" t="s">
        <v>40</v>
      </c>
      <c r="G27" s="92" t="s">
        <v>14</v>
      </c>
      <c r="H27" s="92" t="s">
        <v>54</v>
      </c>
      <c r="I27" s="92"/>
      <c r="J27" s="93"/>
      <c r="K27" s="92"/>
      <c r="L27" s="94"/>
      <c r="M27" s="95" t="s">
        <v>41</v>
      </c>
      <c r="N27" s="93"/>
      <c r="O27" s="92"/>
      <c r="P27" s="96"/>
      <c r="Q27" s="97"/>
      <c r="R27" s="98" t="s">
        <v>63</v>
      </c>
      <c r="S27" s="99">
        <v>400</v>
      </c>
      <c r="T27" s="110"/>
      <c r="U27" s="67">
        <f t="shared" si="0"/>
        <v>0</v>
      </c>
      <c r="V27" s="104"/>
    </row>
    <row r="28" spans="1:22" ht="30.75" thickBot="1">
      <c r="A28" s="23"/>
      <c r="B28" s="23"/>
      <c r="C28" s="23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 t="s">
        <v>251</v>
      </c>
      <c r="U28" s="102">
        <f>SUM(U2:U27)</f>
        <v>0</v>
      </c>
      <c r="V28" s="104"/>
    </row>
    <row r="29" spans="4:22" ht="15"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4"/>
      <c r="T29" s="103"/>
      <c r="U29" s="103"/>
      <c r="V29" s="104"/>
    </row>
    <row r="30" spans="1:21" ht="15.75">
      <c r="A30" s="4"/>
      <c r="B30" s="4"/>
      <c r="C30" s="4"/>
      <c r="D30" s="105"/>
      <c r="E30" s="105"/>
      <c r="F30" s="105"/>
      <c r="G30" s="105"/>
      <c r="H30" s="105"/>
      <c r="I30" s="103"/>
      <c r="J30" s="103"/>
      <c r="K30" s="103"/>
      <c r="L30" s="106"/>
      <c r="M30" s="106"/>
      <c r="N30" s="106"/>
      <c r="O30" s="103"/>
      <c r="P30" s="103"/>
      <c r="Q30" s="103"/>
      <c r="R30" s="103"/>
      <c r="S30" s="103"/>
      <c r="T30" s="103"/>
      <c r="U30" s="103"/>
    </row>
    <row r="31" spans="4:21" ht="15">
      <c r="D31" s="107"/>
      <c r="E31" s="103"/>
      <c r="F31" s="103"/>
      <c r="G31" s="103"/>
      <c r="H31" s="103"/>
      <c r="I31" s="103"/>
      <c r="J31" s="103"/>
      <c r="K31" s="103"/>
      <c r="L31" s="106"/>
      <c r="M31" s="106"/>
      <c r="N31" s="106"/>
      <c r="O31" s="103"/>
      <c r="P31" s="103"/>
      <c r="Q31" s="103"/>
      <c r="R31" s="103"/>
      <c r="S31" s="103"/>
      <c r="T31" s="103"/>
      <c r="U31" s="103"/>
    </row>
    <row r="32" spans="4:14" ht="15">
      <c r="D32" s="59"/>
      <c r="E32" s="59"/>
      <c r="F32" s="59"/>
      <c r="G32" s="59"/>
      <c r="H32" s="59"/>
      <c r="L32" s="58"/>
      <c r="M32" s="58"/>
      <c r="N32" s="58"/>
    </row>
    <row r="33" spans="4:8" ht="15">
      <c r="D33" s="59"/>
      <c r="E33" s="59"/>
      <c r="F33" s="59"/>
      <c r="G33" s="59"/>
      <c r="H33" s="59"/>
    </row>
  </sheetData>
  <sheetProtection password="CF7A" sheet="1" selectLockedCells="1"/>
  <mergeCells count="5">
    <mergeCell ref="L30:N30"/>
    <mergeCell ref="L31:N31"/>
    <mergeCell ref="L32:N32"/>
    <mergeCell ref="D33:H33"/>
    <mergeCell ref="D32:H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1"/>
  <headerFooter>
    <oddHeader>&amp;CStránka &amp;P&amp;R006_Příloha č. 4_Vzrový koš artiklů čáast 01, 02, 03.xls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9" sqref="F9"/>
    </sheetView>
  </sheetViews>
  <sheetFormatPr defaultColWidth="9.140625" defaultRowHeight="15"/>
  <cols>
    <col min="1" max="1" width="16.00390625" style="8" customWidth="1"/>
    <col min="2" max="2" width="25.28125" style="9" customWidth="1"/>
    <col min="3" max="3" width="65.140625" style="9" customWidth="1"/>
    <col min="4" max="4" width="8.421875" style="8" bestFit="1" customWidth="1"/>
    <col min="5" max="5" width="14.00390625" style="8" customWidth="1"/>
    <col min="6" max="6" width="9.140625" style="9" customWidth="1"/>
    <col min="7" max="7" width="14.8515625" style="9" customWidth="1"/>
    <col min="8" max="16384" width="9.140625" style="9" customWidth="1"/>
  </cols>
  <sheetData>
    <row r="1" spans="1:8" s="7" customFormat="1" ht="52.5" customHeight="1" thickBot="1">
      <c r="A1" s="25" t="s">
        <v>60</v>
      </c>
      <c r="B1" s="115" t="s">
        <v>102</v>
      </c>
      <c r="C1" s="115" t="s">
        <v>103</v>
      </c>
      <c r="D1" s="26" t="s">
        <v>61</v>
      </c>
      <c r="E1" s="25" t="s">
        <v>62</v>
      </c>
      <c r="F1" s="116" t="s">
        <v>249</v>
      </c>
      <c r="G1" s="116" t="s">
        <v>250</v>
      </c>
      <c r="H1" s="117"/>
    </row>
    <row r="2" spans="1:8" s="7" customFormat="1" ht="19.5" customHeight="1">
      <c r="A2" s="27">
        <v>414311004900</v>
      </c>
      <c r="B2" s="118" t="s">
        <v>64</v>
      </c>
      <c r="C2" s="119" t="s">
        <v>65</v>
      </c>
      <c r="D2" s="28" t="s">
        <v>63</v>
      </c>
      <c r="E2" s="29">
        <v>15</v>
      </c>
      <c r="F2" s="111"/>
      <c r="G2" s="120">
        <f>E2*F2</f>
        <v>0</v>
      </c>
      <c r="H2" s="121"/>
    </row>
    <row r="3" spans="1:8" s="7" customFormat="1" ht="33.75">
      <c r="A3" s="31">
        <v>414351004900</v>
      </c>
      <c r="B3" s="122" t="s">
        <v>252</v>
      </c>
      <c r="C3" s="123" t="s">
        <v>66</v>
      </c>
      <c r="D3" s="24" t="s">
        <v>63</v>
      </c>
      <c r="E3" s="32">
        <v>500</v>
      </c>
      <c r="F3" s="112"/>
      <c r="G3" s="120">
        <f aca="true" t="shared" si="0" ref="G3:G50">E3*F3</f>
        <v>0</v>
      </c>
      <c r="H3" s="121"/>
    </row>
    <row r="4" spans="1:8" s="7" customFormat="1" ht="12.75">
      <c r="A4" s="31">
        <v>414351006700</v>
      </c>
      <c r="B4" s="24" t="s">
        <v>269</v>
      </c>
      <c r="C4" s="124"/>
      <c r="D4" s="24" t="s">
        <v>63</v>
      </c>
      <c r="E4" s="32">
        <v>30</v>
      </c>
      <c r="F4" s="112"/>
      <c r="G4" s="120">
        <f t="shared" si="0"/>
        <v>0</v>
      </c>
      <c r="H4" s="121"/>
    </row>
    <row r="5" spans="1:8" s="7" customFormat="1" ht="101.25" customHeight="1">
      <c r="A5" s="31">
        <v>414351012500</v>
      </c>
      <c r="B5" s="122" t="s">
        <v>111</v>
      </c>
      <c r="C5" s="123" t="s">
        <v>271</v>
      </c>
      <c r="D5" s="24" t="s">
        <v>63</v>
      </c>
      <c r="E5" s="32">
        <v>11380</v>
      </c>
      <c r="F5" s="112"/>
      <c r="G5" s="120">
        <f t="shared" si="0"/>
        <v>0</v>
      </c>
      <c r="H5" s="121"/>
    </row>
    <row r="6" spans="1:8" s="7" customFormat="1" ht="12.75">
      <c r="A6" s="31">
        <v>414351012600</v>
      </c>
      <c r="B6" s="24" t="s">
        <v>268</v>
      </c>
      <c r="C6" s="125" t="s">
        <v>104</v>
      </c>
      <c r="D6" s="24" t="s">
        <v>63</v>
      </c>
      <c r="E6" s="32">
        <v>200</v>
      </c>
      <c r="F6" s="112"/>
      <c r="G6" s="120">
        <f t="shared" si="0"/>
        <v>0</v>
      </c>
      <c r="H6" s="121"/>
    </row>
    <row r="7" spans="1:8" s="7" customFormat="1" ht="56.25">
      <c r="A7" s="31">
        <v>414351021100</v>
      </c>
      <c r="B7" s="122" t="s">
        <v>105</v>
      </c>
      <c r="C7" s="126" t="s">
        <v>67</v>
      </c>
      <c r="D7" s="24" t="s">
        <v>63</v>
      </c>
      <c r="E7" s="32">
        <v>500</v>
      </c>
      <c r="F7" s="112"/>
      <c r="G7" s="120">
        <f t="shared" si="0"/>
        <v>0</v>
      </c>
      <c r="H7" s="121"/>
    </row>
    <row r="8" spans="1:8" s="7" customFormat="1" ht="56.25">
      <c r="A8" s="31">
        <v>414351021200</v>
      </c>
      <c r="B8" s="122" t="s">
        <v>106</v>
      </c>
      <c r="C8" s="126" t="s">
        <v>68</v>
      </c>
      <c r="D8" s="24" t="s">
        <v>63</v>
      </c>
      <c r="E8" s="32">
        <v>1000</v>
      </c>
      <c r="F8" s="112"/>
      <c r="G8" s="120">
        <f t="shared" si="0"/>
        <v>0</v>
      </c>
      <c r="H8" s="121"/>
    </row>
    <row r="9" spans="1:8" s="7" customFormat="1" ht="56.25">
      <c r="A9" s="31">
        <v>414351022000</v>
      </c>
      <c r="B9" s="127" t="s">
        <v>107</v>
      </c>
      <c r="C9" s="123" t="s">
        <v>273</v>
      </c>
      <c r="D9" s="24" t="s">
        <v>63</v>
      </c>
      <c r="E9" s="32">
        <v>500</v>
      </c>
      <c r="F9" s="112"/>
      <c r="G9" s="120">
        <f t="shared" si="0"/>
        <v>0</v>
      </c>
      <c r="H9" s="121"/>
    </row>
    <row r="10" spans="1:8" s="7" customFormat="1" ht="33.75">
      <c r="A10" s="31">
        <v>414351023000</v>
      </c>
      <c r="B10" s="127" t="s">
        <v>108</v>
      </c>
      <c r="C10" s="123" t="s">
        <v>274</v>
      </c>
      <c r="D10" s="24" t="s">
        <v>63</v>
      </c>
      <c r="E10" s="32">
        <v>500</v>
      </c>
      <c r="F10" s="112"/>
      <c r="G10" s="120">
        <f t="shared" si="0"/>
        <v>0</v>
      </c>
      <c r="H10" s="121"/>
    </row>
    <row r="11" spans="1:8" s="7" customFormat="1" ht="56.25">
      <c r="A11" s="31">
        <v>414351024400</v>
      </c>
      <c r="B11" s="122" t="s">
        <v>109</v>
      </c>
      <c r="C11" s="126" t="s">
        <v>69</v>
      </c>
      <c r="D11" s="24" t="s">
        <v>63</v>
      </c>
      <c r="E11" s="32">
        <v>1000</v>
      </c>
      <c r="F11" s="112"/>
      <c r="G11" s="120">
        <f t="shared" si="0"/>
        <v>0</v>
      </c>
      <c r="H11" s="121"/>
    </row>
    <row r="12" spans="1:8" s="7" customFormat="1" ht="22.5">
      <c r="A12" s="31">
        <v>414351160000</v>
      </c>
      <c r="B12" s="122" t="s">
        <v>112</v>
      </c>
      <c r="C12" s="123" t="s">
        <v>83</v>
      </c>
      <c r="D12" s="24" t="s">
        <v>63</v>
      </c>
      <c r="E12" s="32">
        <v>5700</v>
      </c>
      <c r="F12" s="112"/>
      <c r="G12" s="120">
        <f t="shared" si="0"/>
        <v>0</v>
      </c>
      <c r="H12" s="121"/>
    </row>
    <row r="13" spans="1:8" s="7" customFormat="1" ht="78.75">
      <c r="A13" s="31">
        <v>414351161000</v>
      </c>
      <c r="B13" s="122" t="s">
        <v>113</v>
      </c>
      <c r="C13" s="123" t="s">
        <v>84</v>
      </c>
      <c r="D13" s="24" t="s">
        <v>63</v>
      </c>
      <c r="E13" s="32">
        <v>50</v>
      </c>
      <c r="F13" s="112"/>
      <c r="G13" s="120">
        <f t="shared" si="0"/>
        <v>0</v>
      </c>
      <c r="H13" s="121"/>
    </row>
    <row r="14" spans="1:8" s="7" customFormat="1" ht="67.5">
      <c r="A14" s="31">
        <v>414351498000</v>
      </c>
      <c r="B14" s="122" t="s">
        <v>114</v>
      </c>
      <c r="C14" s="123" t="s">
        <v>70</v>
      </c>
      <c r="D14" s="24" t="s">
        <v>63</v>
      </c>
      <c r="E14" s="32">
        <v>400</v>
      </c>
      <c r="F14" s="112"/>
      <c r="G14" s="120">
        <f t="shared" si="0"/>
        <v>0</v>
      </c>
      <c r="H14" s="121"/>
    </row>
    <row r="15" spans="1:8" s="7" customFormat="1" ht="67.5">
      <c r="A15" s="31">
        <v>414351499000</v>
      </c>
      <c r="B15" s="122" t="s">
        <v>110</v>
      </c>
      <c r="C15" s="123" t="s">
        <v>70</v>
      </c>
      <c r="D15" s="24" t="s">
        <v>63</v>
      </c>
      <c r="E15" s="32">
        <v>100</v>
      </c>
      <c r="F15" s="112"/>
      <c r="G15" s="120">
        <f t="shared" si="0"/>
        <v>0</v>
      </c>
      <c r="H15" s="121"/>
    </row>
    <row r="16" spans="1:8" s="7" customFormat="1" ht="78.75">
      <c r="A16" s="31">
        <v>421223004000</v>
      </c>
      <c r="B16" s="122" t="s">
        <v>115</v>
      </c>
      <c r="C16" s="123" t="s">
        <v>85</v>
      </c>
      <c r="D16" s="24" t="s">
        <v>63</v>
      </c>
      <c r="E16" s="32">
        <v>100</v>
      </c>
      <c r="F16" s="112"/>
      <c r="G16" s="120">
        <f t="shared" si="0"/>
        <v>0</v>
      </c>
      <c r="H16" s="121"/>
    </row>
    <row r="17" spans="1:8" s="7" customFormat="1" ht="78.75">
      <c r="A17" s="31">
        <v>421223004500</v>
      </c>
      <c r="B17" s="122" t="s">
        <v>116</v>
      </c>
      <c r="C17" s="123" t="s">
        <v>86</v>
      </c>
      <c r="D17" s="24" t="s">
        <v>63</v>
      </c>
      <c r="E17" s="32">
        <v>100</v>
      </c>
      <c r="F17" s="112"/>
      <c r="G17" s="120">
        <f t="shared" si="0"/>
        <v>0</v>
      </c>
      <c r="H17" s="121"/>
    </row>
    <row r="18" spans="1:8" s="7" customFormat="1" ht="78.75">
      <c r="A18" s="31">
        <v>421223005000</v>
      </c>
      <c r="B18" s="122" t="s">
        <v>117</v>
      </c>
      <c r="C18" s="123" t="s">
        <v>87</v>
      </c>
      <c r="D18" s="24" t="s">
        <v>63</v>
      </c>
      <c r="E18" s="32">
        <v>100</v>
      </c>
      <c r="F18" s="112"/>
      <c r="G18" s="120">
        <f t="shared" si="0"/>
        <v>0</v>
      </c>
      <c r="H18" s="121"/>
    </row>
    <row r="19" spans="1:8" s="7" customFormat="1" ht="78.75">
      <c r="A19" s="31">
        <v>421223010000</v>
      </c>
      <c r="B19" s="122" t="s">
        <v>118</v>
      </c>
      <c r="C19" s="123" t="s">
        <v>88</v>
      </c>
      <c r="D19" s="24" t="s">
        <v>63</v>
      </c>
      <c r="E19" s="32">
        <v>100</v>
      </c>
      <c r="F19" s="112"/>
      <c r="G19" s="120">
        <f t="shared" si="0"/>
        <v>0</v>
      </c>
      <c r="H19" s="121"/>
    </row>
    <row r="20" spans="1:8" s="7" customFormat="1" ht="33.75">
      <c r="A20" s="31">
        <v>421223010200</v>
      </c>
      <c r="B20" s="122" t="s">
        <v>119</v>
      </c>
      <c r="C20" s="123" t="s">
        <v>89</v>
      </c>
      <c r="D20" s="24" t="s">
        <v>63</v>
      </c>
      <c r="E20" s="32">
        <v>100</v>
      </c>
      <c r="F20" s="112"/>
      <c r="G20" s="120">
        <f t="shared" si="0"/>
        <v>0</v>
      </c>
      <c r="H20" s="121"/>
    </row>
    <row r="21" spans="1:8" s="7" customFormat="1" ht="33.75">
      <c r="A21" s="31">
        <v>421223010800</v>
      </c>
      <c r="B21" s="122" t="s">
        <v>120</v>
      </c>
      <c r="C21" s="128" t="s">
        <v>90</v>
      </c>
      <c r="D21" s="24" t="s">
        <v>63</v>
      </c>
      <c r="E21" s="32">
        <v>400</v>
      </c>
      <c r="F21" s="112"/>
      <c r="G21" s="120">
        <f t="shared" si="0"/>
        <v>0</v>
      </c>
      <c r="H21" s="121"/>
    </row>
    <row r="22" spans="1:8" s="7" customFormat="1" ht="33.75">
      <c r="A22" s="31">
        <v>421223011200</v>
      </c>
      <c r="B22" s="122" t="s">
        <v>121</v>
      </c>
      <c r="C22" s="128" t="s">
        <v>91</v>
      </c>
      <c r="D22" s="24" t="s">
        <v>63</v>
      </c>
      <c r="E22" s="32">
        <v>100</v>
      </c>
      <c r="F22" s="112"/>
      <c r="G22" s="120">
        <f t="shared" si="0"/>
        <v>0</v>
      </c>
      <c r="H22" s="121"/>
    </row>
    <row r="23" spans="1:8" s="7" customFormat="1" ht="33.75">
      <c r="A23" s="31">
        <v>421223011800</v>
      </c>
      <c r="B23" s="122" t="s">
        <v>115</v>
      </c>
      <c r="C23" s="128" t="s">
        <v>92</v>
      </c>
      <c r="D23" s="24" t="s">
        <v>63</v>
      </c>
      <c r="E23" s="32">
        <v>100</v>
      </c>
      <c r="F23" s="112"/>
      <c r="G23" s="120">
        <f t="shared" si="0"/>
        <v>0</v>
      </c>
      <c r="H23" s="121"/>
    </row>
    <row r="24" spans="1:8" s="7" customFormat="1" ht="94.5" customHeight="1">
      <c r="A24" s="31">
        <v>421224000200</v>
      </c>
      <c r="B24" s="122" t="s">
        <v>122</v>
      </c>
      <c r="C24" s="123" t="s">
        <v>93</v>
      </c>
      <c r="D24" s="24" t="s">
        <v>63</v>
      </c>
      <c r="E24" s="32">
        <v>260</v>
      </c>
      <c r="F24" s="112"/>
      <c r="G24" s="120">
        <f t="shared" si="0"/>
        <v>0</v>
      </c>
      <c r="H24" s="121"/>
    </row>
    <row r="25" spans="1:8" s="7" customFormat="1" ht="33.75">
      <c r="A25" s="31">
        <v>421224000300</v>
      </c>
      <c r="B25" s="122" t="s">
        <v>123</v>
      </c>
      <c r="C25" s="123" t="s">
        <v>94</v>
      </c>
      <c r="D25" s="24" t="s">
        <v>63</v>
      </c>
      <c r="E25" s="32">
        <v>360</v>
      </c>
      <c r="F25" s="112"/>
      <c r="G25" s="120">
        <f t="shared" si="0"/>
        <v>0</v>
      </c>
      <c r="H25" s="121"/>
    </row>
    <row r="26" spans="1:8" s="7" customFormat="1" ht="45">
      <c r="A26" s="31">
        <v>421224000400</v>
      </c>
      <c r="B26" s="122" t="s">
        <v>124</v>
      </c>
      <c r="C26" s="123" t="s">
        <v>95</v>
      </c>
      <c r="D26" s="24" t="s">
        <v>63</v>
      </c>
      <c r="E26" s="32">
        <v>200</v>
      </c>
      <c r="F26" s="112"/>
      <c r="G26" s="120">
        <f t="shared" si="0"/>
        <v>0</v>
      </c>
      <c r="H26" s="121"/>
    </row>
    <row r="27" spans="1:8" s="7" customFormat="1" ht="33.75">
      <c r="A27" s="31">
        <v>421224000500</v>
      </c>
      <c r="B27" s="122" t="s">
        <v>125</v>
      </c>
      <c r="C27" s="123" t="s">
        <v>96</v>
      </c>
      <c r="D27" s="24" t="s">
        <v>63</v>
      </c>
      <c r="E27" s="32">
        <v>260</v>
      </c>
      <c r="F27" s="112"/>
      <c r="G27" s="120">
        <f t="shared" si="0"/>
        <v>0</v>
      </c>
      <c r="H27" s="121"/>
    </row>
    <row r="28" spans="1:8" s="7" customFormat="1" ht="33.75">
      <c r="A28" s="31">
        <v>421224000600</v>
      </c>
      <c r="B28" s="122" t="s">
        <v>126</v>
      </c>
      <c r="C28" s="123" t="s">
        <v>97</v>
      </c>
      <c r="D28" s="24" t="s">
        <v>63</v>
      </c>
      <c r="E28" s="32">
        <v>250</v>
      </c>
      <c r="F28" s="112"/>
      <c r="G28" s="120">
        <f t="shared" si="0"/>
        <v>0</v>
      </c>
      <c r="H28" s="121"/>
    </row>
    <row r="29" spans="1:8" s="7" customFormat="1" ht="33.75">
      <c r="A29" s="31">
        <v>421224000700</v>
      </c>
      <c r="B29" s="122" t="s">
        <v>127</v>
      </c>
      <c r="C29" s="123" t="s">
        <v>97</v>
      </c>
      <c r="D29" s="24" t="s">
        <v>63</v>
      </c>
      <c r="E29" s="32">
        <v>150</v>
      </c>
      <c r="F29" s="112"/>
      <c r="G29" s="120">
        <f t="shared" si="0"/>
        <v>0</v>
      </c>
      <c r="H29" s="121"/>
    </row>
    <row r="30" spans="1:8" s="7" customFormat="1" ht="33.75">
      <c r="A30" s="31">
        <v>421224001000</v>
      </c>
      <c r="B30" s="122" t="s">
        <v>128</v>
      </c>
      <c r="C30" s="123" t="s">
        <v>98</v>
      </c>
      <c r="D30" s="24" t="s">
        <v>63</v>
      </c>
      <c r="E30" s="32">
        <v>100</v>
      </c>
      <c r="F30" s="112"/>
      <c r="G30" s="120">
        <f t="shared" si="0"/>
        <v>0</v>
      </c>
      <c r="H30" s="121"/>
    </row>
    <row r="31" spans="1:8" s="7" customFormat="1" ht="12.75">
      <c r="A31" s="31">
        <v>421225030000</v>
      </c>
      <c r="B31" s="24" t="s">
        <v>265</v>
      </c>
      <c r="C31" s="124"/>
      <c r="D31" s="24" t="s">
        <v>63</v>
      </c>
      <c r="E31" s="32">
        <v>100</v>
      </c>
      <c r="F31" s="112"/>
      <c r="G31" s="120">
        <f t="shared" si="0"/>
        <v>0</v>
      </c>
      <c r="H31" s="121"/>
    </row>
    <row r="32" spans="1:8" s="7" customFormat="1" ht="12.75">
      <c r="A32" s="31">
        <v>421225032000</v>
      </c>
      <c r="B32" s="24" t="s">
        <v>266</v>
      </c>
      <c r="C32" s="124"/>
      <c r="D32" s="24" t="s">
        <v>63</v>
      </c>
      <c r="E32" s="32">
        <v>140</v>
      </c>
      <c r="F32" s="112"/>
      <c r="G32" s="120">
        <f t="shared" si="0"/>
        <v>0</v>
      </c>
      <c r="H32" s="121"/>
    </row>
    <row r="33" spans="1:8" s="7" customFormat="1" ht="12.75">
      <c r="A33" s="31">
        <v>421225038000</v>
      </c>
      <c r="B33" s="24" t="s">
        <v>267</v>
      </c>
      <c r="C33" s="124"/>
      <c r="D33" s="24" t="s">
        <v>63</v>
      </c>
      <c r="E33" s="32">
        <v>300</v>
      </c>
      <c r="F33" s="112"/>
      <c r="G33" s="120">
        <f t="shared" si="0"/>
        <v>0</v>
      </c>
      <c r="H33" s="121"/>
    </row>
    <row r="34" spans="1:8" s="7" customFormat="1" ht="22.5">
      <c r="A34" s="31">
        <v>421321000100</v>
      </c>
      <c r="B34" s="122" t="s">
        <v>71</v>
      </c>
      <c r="C34" s="123" t="s">
        <v>72</v>
      </c>
      <c r="D34" s="24" t="s">
        <v>63</v>
      </c>
      <c r="E34" s="32">
        <v>5</v>
      </c>
      <c r="F34" s="112"/>
      <c r="G34" s="120">
        <f t="shared" si="0"/>
        <v>0</v>
      </c>
      <c r="H34" s="121"/>
    </row>
    <row r="35" spans="1:8" s="7" customFormat="1" ht="22.5">
      <c r="A35" s="31">
        <v>421321000900</v>
      </c>
      <c r="B35" s="122" t="s">
        <v>264</v>
      </c>
      <c r="C35" s="123" t="s">
        <v>99</v>
      </c>
      <c r="D35" s="24" t="s">
        <v>63</v>
      </c>
      <c r="E35" s="32">
        <v>20</v>
      </c>
      <c r="F35" s="112"/>
      <c r="G35" s="120">
        <f t="shared" si="0"/>
        <v>0</v>
      </c>
      <c r="H35" s="121"/>
    </row>
    <row r="36" spans="1:8" s="7" customFormat="1" ht="33.75">
      <c r="A36" s="31">
        <v>421321002800</v>
      </c>
      <c r="B36" s="122" t="s">
        <v>263</v>
      </c>
      <c r="C36" s="123" t="s">
        <v>100</v>
      </c>
      <c r="D36" s="24" t="s">
        <v>63</v>
      </c>
      <c r="E36" s="32">
        <v>10</v>
      </c>
      <c r="F36" s="112"/>
      <c r="G36" s="120">
        <f t="shared" si="0"/>
        <v>0</v>
      </c>
      <c r="H36" s="121"/>
    </row>
    <row r="37" spans="1:8" s="7" customFormat="1" ht="22.5">
      <c r="A37" s="31">
        <v>421321003700</v>
      </c>
      <c r="B37" s="122" t="s">
        <v>73</v>
      </c>
      <c r="C37" s="123" t="s">
        <v>74</v>
      </c>
      <c r="D37" s="24" t="s">
        <v>63</v>
      </c>
      <c r="E37" s="32">
        <v>5</v>
      </c>
      <c r="F37" s="112"/>
      <c r="G37" s="120">
        <f t="shared" si="0"/>
        <v>0</v>
      </c>
      <c r="H37" s="121"/>
    </row>
    <row r="38" spans="1:8" s="7" customFormat="1" ht="22.5">
      <c r="A38" s="31">
        <v>421321069700</v>
      </c>
      <c r="B38" s="122" t="s">
        <v>262</v>
      </c>
      <c r="C38" s="123" t="s">
        <v>75</v>
      </c>
      <c r="D38" s="24" t="s">
        <v>63</v>
      </c>
      <c r="E38" s="32">
        <v>50</v>
      </c>
      <c r="F38" s="113"/>
      <c r="G38" s="120">
        <f t="shared" si="0"/>
        <v>0</v>
      </c>
      <c r="H38" s="121"/>
    </row>
    <row r="39" spans="1:8" s="7" customFormat="1" ht="22.5">
      <c r="A39" s="31">
        <v>421321072200</v>
      </c>
      <c r="B39" s="122" t="s">
        <v>261</v>
      </c>
      <c r="C39" s="123" t="s">
        <v>76</v>
      </c>
      <c r="D39" s="24" t="s">
        <v>63</v>
      </c>
      <c r="E39" s="32">
        <v>50</v>
      </c>
      <c r="F39" s="112"/>
      <c r="G39" s="120">
        <f t="shared" si="0"/>
        <v>0</v>
      </c>
      <c r="H39" s="121"/>
    </row>
    <row r="40" spans="1:8" s="7" customFormat="1" ht="22.5">
      <c r="A40" s="31">
        <v>421321073000</v>
      </c>
      <c r="B40" s="122" t="s">
        <v>260</v>
      </c>
      <c r="C40" s="123" t="s">
        <v>77</v>
      </c>
      <c r="D40" s="24" t="s">
        <v>63</v>
      </c>
      <c r="E40" s="32">
        <v>100</v>
      </c>
      <c r="F40" s="112"/>
      <c r="G40" s="120">
        <f t="shared" si="0"/>
        <v>0</v>
      </c>
      <c r="H40" s="121"/>
    </row>
    <row r="41" spans="1:8" s="7" customFormat="1" ht="22.5">
      <c r="A41" s="31">
        <v>421323088000</v>
      </c>
      <c r="B41" s="122" t="s">
        <v>259</v>
      </c>
      <c r="C41" s="123" t="s">
        <v>78</v>
      </c>
      <c r="D41" s="24" t="s">
        <v>63</v>
      </c>
      <c r="E41" s="32">
        <v>50</v>
      </c>
      <c r="F41" s="112"/>
      <c r="G41" s="120">
        <f t="shared" si="0"/>
        <v>0</v>
      </c>
      <c r="H41" s="121"/>
    </row>
    <row r="42" spans="1:8" s="7" customFormat="1" ht="22.5">
      <c r="A42" s="31">
        <v>421325055000</v>
      </c>
      <c r="B42" s="122" t="s">
        <v>258</v>
      </c>
      <c r="C42" s="123" t="s">
        <v>79</v>
      </c>
      <c r="D42" s="24" t="s">
        <v>63</v>
      </c>
      <c r="E42" s="32">
        <v>50</v>
      </c>
      <c r="F42" s="112"/>
      <c r="G42" s="120">
        <f t="shared" si="0"/>
        <v>0</v>
      </c>
      <c r="H42" s="121"/>
    </row>
    <row r="43" spans="1:8" s="7" customFormat="1" ht="22.5">
      <c r="A43" s="31">
        <v>421376110700</v>
      </c>
      <c r="B43" s="122" t="s">
        <v>257</v>
      </c>
      <c r="C43" s="123" t="s">
        <v>80</v>
      </c>
      <c r="D43" s="24" t="s">
        <v>63</v>
      </c>
      <c r="E43" s="32">
        <v>50</v>
      </c>
      <c r="F43" s="112"/>
      <c r="G43" s="120">
        <f t="shared" si="0"/>
        <v>0</v>
      </c>
      <c r="H43" s="121"/>
    </row>
    <row r="44" spans="1:8" s="7" customFormat="1" ht="31.5" customHeight="1">
      <c r="A44" s="31">
        <v>421376111100</v>
      </c>
      <c r="B44" s="122" t="s">
        <v>256</v>
      </c>
      <c r="C44" s="123" t="s">
        <v>81</v>
      </c>
      <c r="D44" s="24" t="s">
        <v>63</v>
      </c>
      <c r="E44" s="32">
        <v>150</v>
      </c>
      <c r="F44" s="112"/>
      <c r="G44" s="120">
        <f t="shared" si="0"/>
        <v>0</v>
      </c>
      <c r="H44" s="121"/>
    </row>
    <row r="45" spans="1:8" s="7" customFormat="1" ht="32.25" customHeight="1">
      <c r="A45" s="31">
        <v>421376112100</v>
      </c>
      <c r="B45" s="122" t="s">
        <v>255</v>
      </c>
      <c r="C45" s="123" t="s">
        <v>82</v>
      </c>
      <c r="D45" s="24" t="s">
        <v>63</v>
      </c>
      <c r="E45" s="32">
        <v>150</v>
      </c>
      <c r="F45" s="112"/>
      <c r="G45" s="120">
        <f t="shared" si="0"/>
        <v>0</v>
      </c>
      <c r="H45" s="121"/>
    </row>
    <row r="46" spans="1:8" s="7" customFormat="1" ht="22.5">
      <c r="A46" s="31">
        <v>421415075200</v>
      </c>
      <c r="B46" s="122" t="s">
        <v>254</v>
      </c>
      <c r="C46" s="123" t="s">
        <v>272</v>
      </c>
      <c r="D46" s="24" t="s">
        <v>63</v>
      </c>
      <c r="E46" s="32">
        <v>10</v>
      </c>
      <c r="F46" s="112"/>
      <c r="G46" s="120">
        <f t="shared" si="0"/>
        <v>0</v>
      </c>
      <c r="H46" s="121"/>
    </row>
    <row r="47" spans="1:8" s="7" customFormat="1" ht="64.5" customHeight="1">
      <c r="A47" s="31">
        <v>616111002500</v>
      </c>
      <c r="B47" s="24" t="s">
        <v>130</v>
      </c>
      <c r="C47" s="124"/>
      <c r="D47" s="24" t="s">
        <v>63</v>
      </c>
      <c r="E47" s="32">
        <v>10</v>
      </c>
      <c r="F47" s="112"/>
      <c r="G47" s="120">
        <f t="shared" si="0"/>
        <v>0</v>
      </c>
      <c r="H47" s="121"/>
    </row>
    <row r="48" spans="1:8" s="7" customFormat="1" ht="67.5">
      <c r="A48" s="31">
        <v>616121008500</v>
      </c>
      <c r="B48" s="122" t="s">
        <v>129</v>
      </c>
      <c r="C48" s="123" t="s">
        <v>101</v>
      </c>
      <c r="D48" s="24" t="s">
        <v>63</v>
      </c>
      <c r="E48" s="32">
        <v>10</v>
      </c>
      <c r="F48" s="112"/>
      <c r="G48" s="120">
        <f t="shared" si="0"/>
        <v>0</v>
      </c>
      <c r="H48" s="121"/>
    </row>
    <row r="49" spans="1:8" s="11" customFormat="1" ht="22.5">
      <c r="A49" s="31">
        <v>414351017400</v>
      </c>
      <c r="B49" s="129" t="s">
        <v>253</v>
      </c>
      <c r="C49" s="130" t="s">
        <v>247</v>
      </c>
      <c r="D49" s="24" t="s">
        <v>63</v>
      </c>
      <c r="E49" s="32">
        <v>300</v>
      </c>
      <c r="F49" s="112"/>
      <c r="G49" s="120">
        <f t="shared" si="0"/>
        <v>0</v>
      </c>
      <c r="H49" s="131"/>
    </row>
    <row r="50" spans="1:8" s="11" customFormat="1" ht="45.75" thickBot="1">
      <c r="A50" s="34">
        <v>421483100200</v>
      </c>
      <c r="B50" s="132" t="s">
        <v>270</v>
      </c>
      <c r="C50" s="133" t="s">
        <v>248</v>
      </c>
      <c r="D50" s="35" t="s">
        <v>63</v>
      </c>
      <c r="E50" s="36">
        <v>30</v>
      </c>
      <c r="F50" s="114"/>
      <c r="G50" s="120">
        <f t="shared" si="0"/>
        <v>0</v>
      </c>
      <c r="H50" s="131"/>
    </row>
    <row r="51" spans="1:8" ht="23.25" thickBot="1">
      <c r="A51" s="134"/>
      <c r="B51" s="135"/>
      <c r="C51" s="135"/>
      <c r="D51" s="134"/>
      <c r="E51" s="134"/>
      <c r="F51" s="136" t="s">
        <v>251</v>
      </c>
      <c r="G51" s="137">
        <f>SUM(G2:G50)</f>
        <v>0</v>
      </c>
      <c r="H51" s="138"/>
    </row>
    <row r="52" spans="1:8" ht="12.75">
      <c r="A52" s="139"/>
      <c r="B52" s="138"/>
      <c r="C52" s="138"/>
      <c r="D52" s="139"/>
      <c r="E52" s="139"/>
      <c r="F52" s="138"/>
      <c r="G52" s="138"/>
      <c r="H52" s="138"/>
    </row>
  </sheetData>
  <sheetProtection password="CF7A" sheet="1" selectLockedCells="1"/>
  <autoFilter ref="A1:E48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0" r:id="rId1"/>
  <headerFooter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3">
      <selection activeCell="E3" sqref="E3"/>
    </sheetView>
  </sheetViews>
  <sheetFormatPr defaultColWidth="48.140625" defaultRowHeight="30" customHeight="1"/>
  <cols>
    <col min="1" max="1" width="26.140625" style="10" customWidth="1"/>
    <col min="2" max="2" width="58.00390625" style="10" customWidth="1"/>
    <col min="3" max="3" width="6.57421875" style="10" customWidth="1"/>
    <col min="4" max="4" width="14.00390625" style="10" customWidth="1"/>
    <col min="5" max="5" width="11.57421875" style="10" customWidth="1"/>
    <col min="6" max="6" width="22.00390625" style="10" customWidth="1"/>
    <col min="7" max="16384" width="48.140625" style="10" customWidth="1"/>
  </cols>
  <sheetData>
    <row r="1" spans="1:6" ht="30" customHeight="1" thickBot="1">
      <c r="A1" s="38" t="s">
        <v>102</v>
      </c>
      <c r="B1" s="39" t="s">
        <v>132</v>
      </c>
      <c r="C1" s="39" t="s">
        <v>230</v>
      </c>
      <c r="D1" s="40" t="s">
        <v>131</v>
      </c>
      <c r="E1" s="41" t="s">
        <v>249</v>
      </c>
      <c r="F1" s="42" t="s">
        <v>250</v>
      </c>
    </row>
    <row r="2" spans="1:6" ht="30" customHeight="1">
      <c r="A2" s="43" t="s">
        <v>133</v>
      </c>
      <c r="B2" s="30" t="s">
        <v>205</v>
      </c>
      <c r="C2" s="44" t="s">
        <v>63</v>
      </c>
      <c r="D2" s="45">
        <v>5</v>
      </c>
      <c r="E2" s="140"/>
      <c r="F2" s="30">
        <f>D2*E2</f>
        <v>0</v>
      </c>
    </row>
    <row r="3" spans="1:6" ht="30" customHeight="1">
      <c r="A3" s="46" t="s">
        <v>134</v>
      </c>
      <c r="B3" s="33" t="s">
        <v>206</v>
      </c>
      <c r="C3" s="47" t="s">
        <v>63</v>
      </c>
      <c r="D3" s="48">
        <v>5</v>
      </c>
      <c r="E3" s="141"/>
      <c r="F3" s="30">
        <f aca="true" t="shared" si="0" ref="F3:F63">D3*E3</f>
        <v>0</v>
      </c>
    </row>
    <row r="4" spans="1:6" ht="30" customHeight="1">
      <c r="A4" s="46" t="s">
        <v>135</v>
      </c>
      <c r="B4" s="33" t="s">
        <v>207</v>
      </c>
      <c r="C4" s="47" t="s">
        <v>63</v>
      </c>
      <c r="D4" s="48">
        <v>5</v>
      </c>
      <c r="E4" s="141"/>
      <c r="F4" s="30">
        <f t="shared" si="0"/>
        <v>0</v>
      </c>
    </row>
    <row r="5" spans="1:6" ht="30" customHeight="1">
      <c r="A5" s="46" t="s">
        <v>136</v>
      </c>
      <c r="B5" s="33" t="s">
        <v>208</v>
      </c>
      <c r="C5" s="47" t="s">
        <v>63</v>
      </c>
      <c r="D5" s="48">
        <v>5</v>
      </c>
      <c r="E5" s="141"/>
      <c r="F5" s="30">
        <f t="shared" si="0"/>
        <v>0</v>
      </c>
    </row>
    <row r="6" spans="1:6" ht="30" customHeight="1">
      <c r="A6" s="46" t="s">
        <v>137</v>
      </c>
      <c r="B6" s="33" t="s">
        <v>209</v>
      </c>
      <c r="C6" s="47" t="s">
        <v>63</v>
      </c>
      <c r="D6" s="48">
        <v>5</v>
      </c>
      <c r="E6" s="141"/>
      <c r="F6" s="30">
        <f t="shared" si="0"/>
        <v>0</v>
      </c>
    </row>
    <row r="7" spans="1:6" ht="30" customHeight="1">
      <c r="A7" s="46" t="s">
        <v>138</v>
      </c>
      <c r="B7" s="33" t="s">
        <v>210</v>
      </c>
      <c r="C7" s="47" t="s">
        <v>63</v>
      </c>
      <c r="D7" s="48">
        <v>7</v>
      </c>
      <c r="E7" s="141"/>
      <c r="F7" s="30">
        <f t="shared" si="0"/>
        <v>0</v>
      </c>
    </row>
    <row r="8" spans="1:6" ht="30" customHeight="1">
      <c r="A8" s="46" t="s">
        <v>139</v>
      </c>
      <c r="B8" s="33" t="s">
        <v>211</v>
      </c>
      <c r="C8" s="47" t="s">
        <v>63</v>
      </c>
      <c r="D8" s="48">
        <v>6</v>
      </c>
      <c r="E8" s="141"/>
      <c r="F8" s="30">
        <f t="shared" si="0"/>
        <v>0</v>
      </c>
    </row>
    <row r="9" spans="1:6" ht="30" customHeight="1">
      <c r="A9" s="46" t="s">
        <v>140</v>
      </c>
      <c r="B9" s="33" t="s">
        <v>212</v>
      </c>
      <c r="C9" s="47" t="s">
        <v>63</v>
      </c>
      <c r="D9" s="48">
        <v>2</v>
      </c>
      <c r="E9" s="141"/>
      <c r="F9" s="30">
        <f t="shared" si="0"/>
        <v>0</v>
      </c>
    </row>
    <row r="10" spans="1:6" ht="30" customHeight="1">
      <c r="A10" s="46" t="s">
        <v>141</v>
      </c>
      <c r="B10" s="33" t="s">
        <v>213</v>
      </c>
      <c r="C10" s="47" t="s">
        <v>63</v>
      </c>
      <c r="D10" s="48">
        <v>2</v>
      </c>
      <c r="E10" s="141"/>
      <c r="F10" s="30">
        <f t="shared" si="0"/>
        <v>0</v>
      </c>
    </row>
    <row r="11" spans="1:6" ht="30" customHeight="1">
      <c r="A11" s="46" t="s">
        <v>142</v>
      </c>
      <c r="B11" s="33" t="s">
        <v>209</v>
      </c>
      <c r="C11" s="47" t="s">
        <v>63</v>
      </c>
      <c r="D11" s="48">
        <v>2</v>
      </c>
      <c r="E11" s="141"/>
      <c r="F11" s="30">
        <f t="shared" si="0"/>
        <v>0</v>
      </c>
    </row>
    <row r="12" spans="1:6" ht="30" customHeight="1">
      <c r="A12" s="46" t="s">
        <v>143</v>
      </c>
      <c r="B12" s="33" t="s">
        <v>214</v>
      </c>
      <c r="C12" s="47" t="s">
        <v>63</v>
      </c>
      <c r="D12" s="48">
        <v>2</v>
      </c>
      <c r="E12" s="141"/>
      <c r="F12" s="30">
        <f t="shared" si="0"/>
        <v>0</v>
      </c>
    </row>
    <row r="13" spans="1:6" ht="30" customHeight="1">
      <c r="A13" s="46" t="s">
        <v>144</v>
      </c>
      <c r="B13" s="33" t="s">
        <v>215</v>
      </c>
      <c r="C13" s="47" t="s">
        <v>63</v>
      </c>
      <c r="D13" s="48">
        <v>4</v>
      </c>
      <c r="E13" s="141"/>
      <c r="F13" s="30">
        <f t="shared" si="0"/>
        <v>0</v>
      </c>
    </row>
    <row r="14" spans="1:6" ht="30" customHeight="1">
      <c r="A14" s="46" t="s">
        <v>145</v>
      </c>
      <c r="B14" s="33" t="s">
        <v>216</v>
      </c>
      <c r="C14" s="47" t="s">
        <v>63</v>
      </c>
      <c r="D14" s="48">
        <v>2</v>
      </c>
      <c r="E14" s="141"/>
      <c r="F14" s="30">
        <f t="shared" si="0"/>
        <v>0</v>
      </c>
    </row>
    <row r="15" spans="1:6" ht="30" customHeight="1">
      <c r="A15" s="46" t="s">
        <v>146</v>
      </c>
      <c r="B15" s="33" t="s">
        <v>217</v>
      </c>
      <c r="C15" s="47" t="s">
        <v>63</v>
      </c>
      <c r="D15" s="48">
        <v>5</v>
      </c>
      <c r="E15" s="141"/>
      <c r="F15" s="30">
        <f t="shared" si="0"/>
        <v>0</v>
      </c>
    </row>
    <row r="16" spans="1:6" ht="30" customHeight="1">
      <c r="A16" s="46" t="s">
        <v>147</v>
      </c>
      <c r="B16" s="33" t="s">
        <v>218</v>
      </c>
      <c r="C16" s="47" t="s">
        <v>63</v>
      </c>
      <c r="D16" s="48">
        <v>2</v>
      </c>
      <c r="E16" s="141"/>
      <c r="F16" s="30">
        <f t="shared" si="0"/>
        <v>0</v>
      </c>
    </row>
    <row r="17" spans="1:6" ht="30" customHeight="1">
      <c r="A17" s="46" t="s">
        <v>148</v>
      </c>
      <c r="B17" s="33" t="s">
        <v>219</v>
      </c>
      <c r="C17" s="47" t="s">
        <v>63</v>
      </c>
      <c r="D17" s="48">
        <v>2</v>
      </c>
      <c r="E17" s="141"/>
      <c r="F17" s="30">
        <f t="shared" si="0"/>
        <v>0</v>
      </c>
    </row>
    <row r="18" spans="1:6" ht="30" customHeight="1">
      <c r="A18" s="46" t="s">
        <v>148</v>
      </c>
      <c r="B18" s="33" t="s">
        <v>220</v>
      </c>
      <c r="C18" s="47" t="s">
        <v>63</v>
      </c>
      <c r="D18" s="48">
        <v>2</v>
      </c>
      <c r="E18" s="141"/>
      <c r="F18" s="30">
        <f t="shared" si="0"/>
        <v>0</v>
      </c>
    </row>
    <row r="19" spans="1:6" ht="30" customHeight="1">
      <c r="A19" s="46" t="s">
        <v>149</v>
      </c>
      <c r="B19" s="33" t="s">
        <v>150</v>
      </c>
      <c r="C19" s="47" t="s">
        <v>63</v>
      </c>
      <c r="D19" s="48">
        <v>2</v>
      </c>
      <c r="E19" s="141"/>
      <c r="F19" s="30">
        <f t="shared" si="0"/>
        <v>0</v>
      </c>
    </row>
    <row r="20" spans="1:6" ht="43.5" customHeight="1">
      <c r="A20" s="46" t="s">
        <v>149</v>
      </c>
      <c r="B20" s="33" t="s">
        <v>151</v>
      </c>
      <c r="C20" s="47" t="s">
        <v>63</v>
      </c>
      <c r="D20" s="48">
        <v>2</v>
      </c>
      <c r="E20" s="141"/>
      <c r="F20" s="30">
        <f t="shared" si="0"/>
        <v>0</v>
      </c>
    </row>
    <row r="21" spans="1:6" ht="39" customHeight="1">
      <c r="A21" s="46" t="s">
        <v>152</v>
      </c>
      <c r="B21" s="33" t="s">
        <v>153</v>
      </c>
      <c r="C21" s="47" t="s">
        <v>63</v>
      </c>
      <c r="D21" s="48">
        <v>24</v>
      </c>
      <c r="E21" s="141"/>
      <c r="F21" s="30">
        <f t="shared" si="0"/>
        <v>0</v>
      </c>
    </row>
    <row r="22" spans="1:6" ht="30" customHeight="1">
      <c r="A22" s="46" t="s">
        <v>154</v>
      </c>
      <c r="B22" s="33" t="s">
        <v>155</v>
      </c>
      <c r="C22" s="47" t="s">
        <v>63</v>
      </c>
      <c r="D22" s="48">
        <v>20</v>
      </c>
      <c r="E22" s="141"/>
      <c r="F22" s="30">
        <f t="shared" si="0"/>
        <v>0</v>
      </c>
    </row>
    <row r="23" spans="1:6" ht="30" customHeight="1">
      <c r="A23" s="46" t="s">
        <v>156</v>
      </c>
      <c r="B23" s="33" t="s">
        <v>157</v>
      </c>
      <c r="C23" s="47" t="s">
        <v>63</v>
      </c>
      <c r="D23" s="48">
        <v>8</v>
      </c>
      <c r="E23" s="141"/>
      <c r="F23" s="30">
        <f t="shared" si="0"/>
        <v>0</v>
      </c>
    </row>
    <row r="24" spans="1:6" ht="30" customHeight="1">
      <c r="A24" s="46" t="s">
        <v>158</v>
      </c>
      <c r="B24" s="33" t="s">
        <v>157</v>
      </c>
      <c r="C24" s="47" t="s">
        <v>63</v>
      </c>
      <c r="D24" s="48">
        <v>8</v>
      </c>
      <c r="E24" s="141"/>
      <c r="F24" s="30">
        <f t="shared" si="0"/>
        <v>0</v>
      </c>
    </row>
    <row r="25" spans="1:6" ht="30" customHeight="1">
      <c r="A25" s="46" t="s">
        <v>159</v>
      </c>
      <c r="B25" s="33" t="s">
        <v>160</v>
      </c>
      <c r="C25" s="47" t="s">
        <v>63</v>
      </c>
      <c r="D25" s="48">
        <v>8</v>
      </c>
      <c r="E25" s="141"/>
      <c r="F25" s="30">
        <f t="shared" si="0"/>
        <v>0</v>
      </c>
    </row>
    <row r="26" spans="1:6" ht="30" customHeight="1">
      <c r="A26" s="46" t="s">
        <v>161</v>
      </c>
      <c r="B26" s="33" t="s">
        <v>162</v>
      </c>
      <c r="C26" s="47" t="s">
        <v>63</v>
      </c>
      <c r="D26" s="49">
        <v>198</v>
      </c>
      <c r="E26" s="141"/>
      <c r="F26" s="30">
        <f t="shared" si="0"/>
        <v>0</v>
      </c>
    </row>
    <row r="27" spans="1:6" ht="30" customHeight="1">
      <c r="A27" s="46" t="s">
        <v>163</v>
      </c>
      <c r="B27" s="33" t="s">
        <v>162</v>
      </c>
      <c r="C27" s="47" t="s">
        <v>63</v>
      </c>
      <c r="D27" s="49">
        <v>198</v>
      </c>
      <c r="E27" s="141"/>
      <c r="F27" s="30">
        <f t="shared" si="0"/>
        <v>0</v>
      </c>
    </row>
    <row r="28" spans="1:6" ht="58.5" customHeight="1">
      <c r="A28" s="46" t="s">
        <v>164</v>
      </c>
      <c r="B28" s="33" t="s">
        <v>224</v>
      </c>
      <c r="C28" s="47" t="s">
        <v>63</v>
      </c>
      <c r="D28" s="48">
        <v>22</v>
      </c>
      <c r="E28" s="141"/>
      <c r="F28" s="30">
        <f t="shared" si="0"/>
        <v>0</v>
      </c>
    </row>
    <row r="29" spans="1:6" ht="57" customHeight="1">
      <c r="A29" s="46" t="s">
        <v>165</v>
      </c>
      <c r="B29" s="33" t="s">
        <v>224</v>
      </c>
      <c r="C29" s="47" t="s">
        <v>63</v>
      </c>
      <c r="D29" s="48">
        <v>2998</v>
      </c>
      <c r="E29" s="141"/>
      <c r="F29" s="30">
        <f t="shared" si="0"/>
        <v>0</v>
      </c>
    </row>
    <row r="30" spans="1:6" ht="54.75" customHeight="1">
      <c r="A30" s="46" t="s">
        <v>166</v>
      </c>
      <c r="B30" s="33" t="s">
        <v>225</v>
      </c>
      <c r="C30" s="47" t="s">
        <v>63</v>
      </c>
      <c r="D30" s="48">
        <v>135</v>
      </c>
      <c r="E30" s="141"/>
      <c r="F30" s="30">
        <f t="shared" si="0"/>
        <v>0</v>
      </c>
    </row>
    <row r="31" spans="1:6" ht="39.75" customHeight="1">
      <c r="A31" s="50" t="s">
        <v>167</v>
      </c>
      <c r="B31" s="33" t="s">
        <v>226</v>
      </c>
      <c r="C31" s="47" t="s">
        <v>63</v>
      </c>
      <c r="D31" s="48">
        <v>64</v>
      </c>
      <c r="E31" s="141"/>
      <c r="F31" s="30">
        <f t="shared" si="0"/>
        <v>0</v>
      </c>
    </row>
    <row r="32" spans="1:6" ht="39.75" customHeight="1">
      <c r="A32" s="46" t="s">
        <v>168</v>
      </c>
      <c r="B32" s="33" t="s">
        <v>221</v>
      </c>
      <c r="C32" s="47" t="s">
        <v>63</v>
      </c>
      <c r="D32" s="48">
        <v>5654</v>
      </c>
      <c r="E32" s="141"/>
      <c r="F32" s="30">
        <f t="shared" si="0"/>
        <v>0</v>
      </c>
    </row>
    <row r="33" spans="1:6" ht="30" customHeight="1">
      <c r="A33" s="46" t="s">
        <v>169</v>
      </c>
      <c r="B33" s="33" t="s">
        <v>170</v>
      </c>
      <c r="C33" s="47" t="s">
        <v>63</v>
      </c>
      <c r="D33" s="48">
        <v>631</v>
      </c>
      <c r="E33" s="141"/>
      <c r="F33" s="30">
        <f t="shared" si="0"/>
        <v>0</v>
      </c>
    </row>
    <row r="34" spans="1:6" ht="30" customHeight="1">
      <c r="A34" s="46" t="s">
        <v>171</v>
      </c>
      <c r="B34" s="33" t="s">
        <v>170</v>
      </c>
      <c r="C34" s="47" t="s">
        <v>63</v>
      </c>
      <c r="D34" s="48">
        <v>631</v>
      </c>
      <c r="E34" s="141"/>
      <c r="F34" s="30">
        <f t="shared" si="0"/>
        <v>0</v>
      </c>
    </row>
    <row r="35" spans="1:6" ht="47.25" customHeight="1">
      <c r="A35" s="46" t="s">
        <v>172</v>
      </c>
      <c r="B35" s="33" t="s">
        <v>222</v>
      </c>
      <c r="C35" s="47" t="s">
        <v>63</v>
      </c>
      <c r="D35" s="48">
        <v>12</v>
      </c>
      <c r="E35" s="141"/>
      <c r="F35" s="30">
        <f t="shared" si="0"/>
        <v>0</v>
      </c>
    </row>
    <row r="36" spans="1:6" ht="48" customHeight="1">
      <c r="A36" s="46" t="s">
        <v>173</v>
      </c>
      <c r="B36" s="33" t="s">
        <v>223</v>
      </c>
      <c r="C36" s="47" t="s">
        <v>63</v>
      </c>
      <c r="D36" s="48">
        <v>39</v>
      </c>
      <c r="E36" s="141"/>
      <c r="F36" s="30">
        <f t="shared" si="0"/>
        <v>0</v>
      </c>
    </row>
    <row r="37" spans="1:6" ht="48" customHeight="1">
      <c r="A37" s="46" t="s">
        <v>174</v>
      </c>
      <c r="B37" s="33" t="s">
        <v>223</v>
      </c>
      <c r="C37" s="47" t="s">
        <v>63</v>
      </c>
      <c r="D37" s="48">
        <v>3468</v>
      </c>
      <c r="E37" s="141"/>
      <c r="F37" s="30">
        <f t="shared" si="0"/>
        <v>0</v>
      </c>
    </row>
    <row r="38" spans="1:6" ht="43.5" customHeight="1">
      <c r="A38" s="46" t="s">
        <v>175</v>
      </c>
      <c r="B38" s="33" t="s">
        <v>223</v>
      </c>
      <c r="C38" s="47" t="s">
        <v>63</v>
      </c>
      <c r="D38" s="48">
        <v>177</v>
      </c>
      <c r="E38" s="141"/>
      <c r="F38" s="30">
        <f t="shared" si="0"/>
        <v>0</v>
      </c>
    </row>
    <row r="39" spans="1:6" ht="43.5" customHeight="1">
      <c r="A39" s="46" t="s">
        <v>176</v>
      </c>
      <c r="B39" s="33" t="s">
        <v>223</v>
      </c>
      <c r="C39" s="47" t="s">
        <v>63</v>
      </c>
      <c r="D39" s="48">
        <v>19</v>
      </c>
      <c r="E39" s="141"/>
      <c r="F39" s="30">
        <f t="shared" si="0"/>
        <v>0</v>
      </c>
    </row>
    <row r="40" spans="1:6" ht="32.25" customHeight="1">
      <c r="A40" s="46" t="s">
        <v>177</v>
      </c>
      <c r="B40" s="33" t="s">
        <v>178</v>
      </c>
      <c r="C40" s="47" t="s">
        <v>63</v>
      </c>
      <c r="D40" s="48">
        <v>440</v>
      </c>
      <c r="E40" s="141"/>
      <c r="F40" s="30">
        <f t="shared" si="0"/>
        <v>0</v>
      </c>
    </row>
    <row r="41" spans="1:6" ht="36" customHeight="1">
      <c r="A41" s="46" t="s">
        <v>179</v>
      </c>
      <c r="B41" s="33" t="s">
        <v>178</v>
      </c>
      <c r="C41" s="47" t="s">
        <v>63</v>
      </c>
      <c r="D41" s="48">
        <v>730</v>
      </c>
      <c r="E41" s="141"/>
      <c r="F41" s="30">
        <f t="shared" si="0"/>
        <v>0</v>
      </c>
    </row>
    <row r="42" spans="1:6" ht="36.75" customHeight="1">
      <c r="A42" s="46" t="s">
        <v>180</v>
      </c>
      <c r="B42" s="33" t="s">
        <v>181</v>
      </c>
      <c r="C42" s="47" t="s">
        <v>63</v>
      </c>
      <c r="D42" s="48">
        <v>2550</v>
      </c>
      <c r="E42" s="141"/>
      <c r="F42" s="30">
        <f t="shared" si="0"/>
        <v>0</v>
      </c>
    </row>
    <row r="43" spans="1:6" ht="38.25" customHeight="1">
      <c r="A43" s="46" t="s">
        <v>182</v>
      </c>
      <c r="B43" s="33" t="s">
        <v>181</v>
      </c>
      <c r="C43" s="47" t="s">
        <v>63</v>
      </c>
      <c r="D43" s="48">
        <v>1705</v>
      </c>
      <c r="E43" s="141"/>
      <c r="F43" s="30">
        <f t="shared" si="0"/>
        <v>0</v>
      </c>
    </row>
    <row r="44" spans="1:6" ht="38.25" customHeight="1">
      <c r="A44" s="46" t="s">
        <v>183</v>
      </c>
      <c r="B44" s="33" t="s">
        <v>181</v>
      </c>
      <c r="C44" s="47" t="s">
        <v>63</v>
      </c>
      <c r="D44" s="48">
        <v>1200</v>
      </c>
      <c r="E44" s="141"/>
      <c r="F44" s="30">
        <f t="shared" si="0"/>
        <v>0</v>
      </c>
    </row>
    <row r="45" spans="1:6" ht="35.25" customHeight="1">
      <c r="A45" s="46" t="s">
        <v>184</v>
      </c>
      <c r="B45" s="33" t="s">
        <v>181</v>
      </c>
      <c r="C45" s="47" t="s">
        <v>63</v>
      </c>
      <c r="D45" s="48">
        <v>1108</v>
      </c>
      <c r="E45" s="141"/>
      <c r="F45" s="30">
        <f t="shared" si="0"/>
        <v>0</v>
      </c>
    </row>
    <row r="46" spans="1:6" ht="36" customHeight="1">
      <c r="A46" s="46" t="s">
        <v>185</v>
      </c>
      <c r="B46" s="33" t="s">
        <v>186</v>
      </c>
      <c r="C46" s="47" t="s">
        <v>63</v>
      </c>
      <c r="D46" s="48">
        <v>1730</v>
      </c>
      <c r="E46" s="141"/>
      <c r="F46" s="30">
        <f t="shared" si="0"/>
        <v>0</v>
      </c>
    </row>
    <row r="47" spans="1:6" ht="38.25" customHeight="1">
      <c r="A47" s="46" t="s">
        <v>187</v>
      </c>
      <c r="B47" s="33" t="s">
        <v>186</v>
      </c>
      <c r="C47" s="47" t="s">
        <v>63</v>
      </c>
      <c r="D47" s="48">
        <v>912</v>
      </c>
      <c r="E47" s="141"/>
      <c r="F47" s="30">
        <f t="shared" si="0"/>
        <v>0</v>
      </c>
    </row>
    <row r="48" spans="1:6" ht="38.25" customHeight="1">
      <c r="A48" s="46" t="s">
        <v>188</v>
      </c>
      <c r="B48" s="33" t="s">
        <v>189</v>
      </c>
      <c r="C48" s="47" t="s">
        <v>63</v>
      </c>
      <c r="D48" s="48">
        <v>30</v>
      </c>
      <c r="E48" s="141"/>
      <c r="F48" s="30">
        <f t="shared" si="0"/>
        <v>0</v>
      </c>
    </row>
    <row r="49" spans="1:6" ht="33.75" customHeight="1">
      <c r="A49" s="46" t="s">
        <v>190</v>
      </c>
      <c r="B49" s="33" t="s">
        <v>189</v>
      </c>
      <c r="C49" s="47" t="s">
        <v>63</v>
      </c>
      <c r="D49" s="48">
        <v>30</v>
      </c>
      <c r="E49" s="141"/>
      <c r="F49" s="30">
        <f t="shared" si="0"/>
        <v>0</v>
      </c>
    </row>
    <row r="50" spans="1:6" ht="33" customHeight="1">
      <c r="A50" s="46" t="s">
        <v>191</v>
      </c>
      <c r="B50" s="33" t="s">
        <v>189</v>
      </c>
      <c r="C50" s="47" t="s">
        <v>63</v>
      </c>
      <c r="D50" s="48">
        <v>30</v>
      </c>
      <c r="E50" s="141"/>
      <c r="F50" s="30">
        <f t="shared" si="0"/>
        <v>0</v>
      </c>
    </row>
    <row r="51" spans="1:6" ht="32.25" customHeight="1">
      <c r="A51" s="46" t="s">
        <v>192</v>
      </c>
      <c r="B51" s="33" t="s">
        <v>189</v>
      </c>
      <c r="C51" s="47" t="s">
        <v>63</v>
      </c>
      <c r="D51" s="48">
        <v>30</v>
      </c>
      <c r="E51" s="141"/>
      <c r="F51" s="30">
        <f t="shared" si="0"/>
        <v>0</v>
      </c>
    </row>
    <row r="52" spans="1:6" ht="35.25" customHeight="1">
      <c r="A52" s="46" t="s">
        <v>193</v>
      </c>
      <c r="B52" s="33" t="s">
        <v>189</v>
      </c>
      <c r="C52" s="47" t="s">
        <v>63</v>
      </c>
      <c r="D52" s="48">
        <v>38</v>
      </c>
      <c r="E52" s="141"/>
      <c r="F52" s="30">
        <f t="shared" si="0"/>
        <v>0</v>
      </c>
    </row>
    <row r="53" spans="1:6" ht="30" customHeight="1">
      <c r="A53" s="46" t="s">
        <v>194</v>
      </c>
      <c r="B53" s="33" t="s">
        <v>227</v>
      </c>
      <c r="C53" s="47" t="s">
        <v>63</v>
      </c>
      <c r="D53" s="51">
        <v>80</v>
      </c>
      <c r="E53" s="141"/>
      <c r="F53" s="30">
        <f t="shared" si="0"/>
        <v>0</v>
      </c>
    </row>
    <row r="54" spans="1:6" ht="30" customHeight="1">
      <c r="A54" s="46" t="s">
        <v>195</v>
      </c>
      <c r="B54" s="33" t="s">
        <v>227</v>
      </c>
      <c r="C54" s="47" t="s">
        <v>63</v>
      </c>
      <c r="D54" s="51">
        <v>80</v>
      </c>
      <c r="E54" s="141"/>
      <c r="F54" s="30">
        <f t="shared" si="0"/>
        <v>0</v>
      </c>
    </row>
    <row r="55" spans="1:6" ht="30" customHeight="1">
      <c r="A55" s="46" t="s">
        <v>196</v>
      </c>
      <c r="B55" s="33" t="s">
        <v>227</v>
      </c>
      <c r="C55" s="47" t="s">
        <v>63</v>
      </c>
      <c r="D55" s="51">
        <v>80</v>
      </c>
      <c r="E55" s="141"/>
      <c r="F55" s="30">
        <f t="shared" si="0"/>
        <v>0</v>
      </c>
    </row>
    <row r="56" spans="1:6" ht="30" customHeight="1">
      <c r="A56" s="46" t="s">
        <v>197</v>
      </c>
      <c r="B56" s="33" t="s">
        <v>227</v>
      </c>
      <c r="C56" s="47" t="s">
        <v>63</v>
      </c>
      <c r="D56" s="51">
        <v>80</v>
      </c>
      <c r="E56" s="141"/>
      <c r="F56" s="30">
        <f t="shared" si="0"/>
        <v>0</v>
      </c>
    </row>
    <row r="57" spans="1:6" ht="30" customHeight="1">
      <c r="A57" s="46" t="s">
        <v>198</v>
      </c>
      <c r="B57" s="33" t="s">
        <v>227</v>
      </c>
      <c r="C57" s="47" t="s">
        <v>63</v>
      </c>
      <c r="D57" s="51">
        <v>80</v>
      </c>
      <c r="E57" s="141"/>
      <c r="F57" s="30">
        <f t="shared" si="0"/>
        <v>0</v>
      </c>
    </row>
    <row r="58" spans="1:6" ht="30" customHeight="1">
      <c r="A58" s="46" t="s">
        <v>199</v>
      </c>
      <c r="B58" s="33" t="s">
        <v>227</v>
      </c>
      <c r="C58" s="47" t="s">
        <v>63</v>
      </c>
      <c r="D58" s="51">
        <v>80</v>
      </c>
      <c r="E58" s="141"/>
      <c r="F58" s="30">
        <f t="shared" si="0"/>
        <v>0</v>
      </c>
    </row>
    <row r="59" spans="1:6" ht="30" customHeight="1">
      <c r="A59" s="46" t="s">
        <v>200</v>
      </c>
      <c r="B59" s="33" t="s">
        <v>227</v>
      </c>
      <c r="C59" s="47" t="s">
        <v>63</v>
      </c>
      <c r="D59" s="51">
        <v>80</v>
      </c>
      <c r="E59" s="141"/>
      <c r="F59" s="30">
        <f t="shared" si="0"/>
        <v>0</v>
      </c>
    </row>
    <row r="60" spans="1:6" ht="30" customHeight="1">
      <c r="A60" s="46" t="s">
        <v>201</v>
      </c>
      <c r="B60" s="33" t="s">
        <v>227</v>
      </c>
      <c r="C60" s="47" t="s">
        <v>63</v>
      </c>
      <c r="D60" s="51">
        <v>80</v>
      </c>
      <c r="E60" s="141"/>
      <c r="F60" s="30">
        <f t="shared" si="0"/>
        <v>0</v>
      </c>
    </row>
    <row r="61" spans="1:6" ht="30" customHeight="1">
      <c r="A61" s="46" t="s">
        <v>202</v>
      </c>
      <c r="B61" s="33" t="s">
        <v>228</v>
      </c>
      <c r="C61" s="47" t="s">
        <v>63</v>
      </c>
      <c r="D61" s="48">
        <v>10</v>
      </c>
      <c r="E61" s="141"/>
      <c r="F61" s="30">
        <f t="shared" si="0"/>
        <v>0</v>
      </c>
    </row>
    <row r="62" spans="1:6" ht="30" customHeight="1">
      <c r="A62" s="46" t="s">
        <v>203</v>
      </c>
      <c r="B62" s="33" t="s">
        <v>229</v>
      </c>
      <c r="C62" s="47" t="s">
        <v>63</v>
      </c>
      <c r="D62" s="48">
        <v>10</v>
      </c>
      <c r="E62" s="141"/>
      <c r="F62" s="30">
        <f t="shared" si="0"/>
        <v>0</v>
      </c>
    </row>
    <row r="63" spans="1:6" ht="30" customHeight="1" thickBot="1">
      <c r="A63" s="52" t="s">
        <v>204</v>
      </c>
      <c r="B63" s="37" t="s">
        <v>229</v>
      </c>
      <c r="C63" s="53" t="s">
        <v>63</v>
      </c>
      <c r="D63" s="54">
        <v>20</v>
      </c>
      <c r="E63" s="142"/>
      <c r="F63" s="30">
        <f t="shared" si="0"/>
        <v>0</v>
      </c>
    </row>
    <row r="64" spans="1:6" ht="30" customHeight="1" thickBot="1">
      <c r="A64" s="55"/>
      <c r="B64" s="55"/>
      <c r="C64" s="55"/>
      <c r="D64" s="55"/>
      <c r="E64" s="56" t="s">
        <v>251</v>
      </c>
      <c r="F64" s="57">
        <f>SUM(F2:F63)</f>
        <v>0</v>
      </c>
    </row>
  </sheetData>
  <sheetProtection password="CF7A" sheet="1" selectLockedCell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Zaoral Bronislav</dc:creator>
  <cp:keywords/>
  <dc:description/>
  <cp:lastModifiedBy>Rachelova Marcela</cp:lastModifiedBy>
  <cp:lastPrinted>2012-05-10T06:26:39Z</cp:lastPrinted>
  <dcterms:created xsi:type="dcterms:W3CDTF">2010-05-31T13:14:02Z</dcterms:created>
  <dcterms:modified xsi:type="dcterms:W3CDTF">2012-05-31T06:35:12Z</dcterms:modified>
  <cp:category/>
  <cp:version/>
  <cp:contentType/>
  <cp:contentStatus/>
</cp:coreProperties>
</file>