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7640" activeTab="1"/>
  </bookViews>
  <sheets>
    <sheet name="List1" sheetId="1" r:id="rId1"/>
    <sheet name="List1 (2)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<sst xmlns="http://schemas.openxmlformats.org/spreadsheetml/2006/main" count="471" uniqueCount="327">
  <si>
    <t>Název a popis materiálu (zboží)</t>
  </si>
  <si>
    <t>Číslo dílu</t>
  </si>
  <si>
    <t>Tovární značka</t>
  </si>
  <si>
    <t>Položka</t>
  </si>
  <si>
    <t>BALKANCAR</t>
  </si>
  <si>
    <t>LINDE</t>
  </si>
  <si>
    <t>JUNGHEINRICH</t>
  </si>
  <si>
    <t>DESTA</t>
  </si>
  <si>
    <t>STILL</t>
  </si>
  <si>
    <t>VKP</t>
  </si>
  <si>
    <t>VALMAR</t>
  </si>
  <si>
    <t>YALE</t>
  </si>
  <si>
    <t xml:space="preserve">VÍKO       HLAVNÍ, víko čerpadlové skříně </t>
  </si>
  <si>
    <t>Příjezd 1 pracovníka ( doprava + čas na cestě )</t>
  </si>
  <si>
    <t>Příjezd 2 pracovníků ( doprava + čas na cestě )</t>
  </si>
  <si>
    <t>Tech. kontrola dle ČSN 268805 u motorových VZV</t>
  </si>
  <si>
    <t>Tech. kontrola dle ČSN 268805 u akumulátor. VZV</t>
  </si>
  <si>
    <t>Tech. kontrola dle ČSN 268805 u plošinových vozíků</t>
  </si>
  <si>
    <t>volnoběžka alternátoru LINDE H 25-35D</t>
  </si>
  <si>
    <t xml:space="preserve">sada dílů pro údržbu velký rozsah. H25, filtry, kladky, řemeny, náplně        </t>
  </si>
  <si>
    <t>napínací páka řemene LINDE H25-30D</t>
  </si>
  <si>
    <t>hadice vodní spodní, LINDE ř. 392</t>
  </si>
  <si>
    <t>pouzdro čepu nápravy, LINDE ř. 392</t>
  </si>
  <si>
    <t xml:space="preserve">sada dílů k opravě nápravy - spojovací táhla, čepy, podložky, ložiska sv. č. </t>
  </si>
  <si>
    <t>čep spojovacího táhla, LINDE ř. 392</t>
  </si>
  <si>
    <t>ložisko kloubové pro táhlo řízení, LINDE ř. 392</t>
  </si>
  <si>
    <t>těsnění válce, 1114511, LINDE ř. 392</t>
  </si>
  <si>
    <t>hřídel - čep balančního kola</t>
  </si>
  <si>
    <t>poldložka konzoly bal. Kola L20</t>
  </si>
  <si>
    <t>potenciometr akcelerátoru pedálů</t>
  </si>
  <si>
    <t>hadice PZ, LINDE H 25D, ř. 392</t>
  </si>
  <si>
    <t>spínací skříň, ř. 392</t>
  </si>
  <si>
    <t>příruba chlazení 566422</t>
  </si>
  <si>
    <t xml:space="preserve">řemenice rozvodu klikové hřídele </t>
  </si>
  <si>
    <t>snímač brzdového pedálu 1124</t>
  </si>
  <si>
    <t>táhlo ovládače topení</t>
  </si>
  <si>
    <t>relé ventilátoru</t>
  </si>
  <si>
    <t>odpor předřadný pro vent. Kabiny</t>
  </si>
  <si>
    <t>šroubení hydraul. 18x1,5 / 16x1,5</t>
  </si>
  <si>
    <t>silentblok uložení kabiny R14, R16</t>
  </si>
  <si>
    <t>silentblok uložení kabiny R20</t>
  </si>
  <si>
    <t>kladka desky H25, ř. 392</t>
  </si>
  <si>
    <t>pouzrdro rámu - uložení opěrného kola</t>
  </si>
  <si>
    <t>snímač otáčení volantu (DS7563)</t>
  </si>
  <si>
    <t>kladka výsuvu zved. Sloupu S60</t>
  </si>
  <si>
    <t>snímač otáček motoru H25-35</t>
  </si>
  <si>
    <t>snímač pro hydrostat H25-35</t>
  </si>
  <si>
    <t>dotek pohyblivý KPD7, kontakt stykače</t>
  </si>
  <si>
    <t>dotek pohyblivý KPD6, kontakt stykače</t>
  </si>
  <si>
    <t>dotek pohyblivý KPD5, kontakt stykače</t>
  </si>
  <si>
    <t>mikrospínač kontroleru DFG12</t>
  </si>
  <si>
    <t>potenciopmetr akcelerátoru 163214</t>
  </si>
  <si>
    <t>snímač brzdového pedálu</t>
  </si>
  <si>
    <t xml:space="preserve">pedál OKL včetně jednotky akcelerátoru </t>
  </si>
  <si>
    <t>pouzdro čepů sv. EP</t>
  </si>
  <si>
    <t xml:space="preserve">ložisko sv. čepu EP </t>
  </si>
  <si>
    <t>kryt ložiska sv. č. EP</t>
  </si>
  <si>
    <t xml:space="preserve">sloup řízení - kompletní, nový </t>
  </si>
  <si>
    <t>sada dílů pro nápravu: čepy, pouzdra, kulové čepy, táhla</t>
  </si>
  <si>
    <t xml:space="preserve">páka ruční brzdy </t>
  </si>
  <si>
    <t xml:space="preserve">páka středová - rídící náprava </t>
  </si>
  <si>
    <t>kulový čep táhla</t>
  </si>
  <si>
    <t>otočný čep kola</t>
  </si>
  <si>
    <t>kontakt SW180B</t>
  </si>
  <si>
    <t>kontakt SW182B</t>
  </si>
  <si>
    <t>pojistka silová 250A</t>
  </si>
  <si>
    <t xml:space="preserve">kulový čep spojovací tyče </t>
  </si>
  <si>
    <t>spínací skříň pro regulaci CURTIS 4pin</t>
  </si>
  <si>
    <t>spínací skříň 16pin</t>
  </si>
  <si>
    <t xml:space="preserve">ložiska náboje - nací náprava - sada+těsnivo </t>
  </si>
  <si>
    <t>reverzní přepínač pro CURTIS</t>
  </si>
  <si>
    <t xml:space="preserve">náboj kola - kompl. </t>
  </si>
  <si>
    <t>poloosa L</t>
  </si>
  <si>
    <t>polosa P</t>
  </si>
  <si>
    <t>hadice sací H20</t>
  </si>
  <si>
    <t>hadice sací H35</t>
  </si>
  <si>
    <t>čerpalo vodní UŘ1</t>
  </si>
  <si>
    <t>řemenice vodního čerp. UŘ1</t>
  </si>
  <si>
    <t xml:space="preserve">hadice chladiče spodní DESTA </t>
  </si>
  <si>
    <t xml:space="preserve">hadice chladiče horní DESTA </t>
  </si>
  <si>
    <t>domek s termostatem UŘ1</t>
  </si>
  <si>
    <t>sada manžet pro servoválec DV</t>
  </si>
  <si>
    <t>sada manžet pro servoválec DVHM</t>
  </si>
  <si>
    <t xml:space="preserve">domeček rozvaděče DV, DVHM, n.t. </t>
  </si>
  <si>
    <t xml:space="preserve">manžeta pro válec 3,3m, DV </t>
  </si>
  <si>
    <t xml:space="preserve">brzdový váleček DVHM </t>
  </si>
  <si>
    <t xml:space="preserve">těsnění profilové pro brzdy </t>
  </si>
  <si>
    <t>hlavní válec brzdový</t>
  </si>
  <si>
    <t>potrubí brzdové DESTA DVHM 25-35 - sada</t>
  </si>
  <si>
    <t>snímač tlakový olejový UŘ1</t>
  </si>
  <si>
    <t xml:space="preserve">snímač tlakový převodová skříň </t>
  </si>
  <si>
    <t>motohodiny</t>
  </si>
  <si>
    <t xml:space="preserve">kontrolka přístrojové desky </t>
  </si>
  <si>
    <t>lano brzdové LX</t>
  </si>
  <si>
    <t>čep spojovací tyče</t>
  </si>
  <si>
    <t>čep serva - velký</t>
  </si>
  <si>
    <t>čep montážní pro servoválec L, LX</t>
  </si>
  <si>
    <t>agregát servořízení L, LX - nový typ</t>
  </si>
  <si>
    <t xml:space="preserve">pastorek náhonu skříně DV, DVHM </t>
  </si>
  <si>
    <t>vodní pumpa UŘ1</t>
  </si>
  <si>
    <t>klínový řemen UŘ1</t>
  </si>
  <si>
    <t>snímač otáček 1244/744</t>
  </si>
  <si>
    <t xml:space="preserve">sada filtrů pro malou údržbu </t>
  </si>
  <si>
    <t xml:space="preserve">kladka pro axiální vymezení věže </t>
  </si>
  <si>
    <t>podložka vymezovací pro kladku 0,8</t>
  </si>
  <si>
    <t>podložka vymezovací pro kladku 0,6</t>
  </si>
  <si>
    <t xml:space="preserve">kladka pojezdová pro šasí </t>
  </si>
  <si>
    <t xml:space="preserve">ventil servořízení - pro agregát </t>
  </si>
  <si>
    <t>snímač paliva (nastaveno na 65)</t>
  </si>
  <si>
    <t>snímač POCLAIN 44514</t>
  </si>
  <si>
    <t>relé přístorojového štítu 11412</t>
  </si>
  <si>
    <t xml:space="preserve">snímač kola servořízení </t>
  </si>
  <si>
    <t>smínač zdvihu</t>
  </si>
  <si>
    <t xml:space="preserve">snímač oje </t>
  </si>
  <si>
    <t>tlakový snímač zdvihu</t>
  </si>
  <si>
    <t>sada uhlíkových kartáčů - čerp. Motor</t>
  </si>
  <si>
    <t xml:space="preserve">pastorek pro servomotor </t>
  </si>
  <si>
    <t>stykač hlavní - kompl, EJC</t>
  </si>
  <si>
    <t>kontakty - sada do stakace DT451</t>
  </si>
  <si>
    <t>vsuvková spojka baterie</t>
  </si>
  <si>
    <t>matice hnacího kola</t>
  </si>
  <si>
    <t>snímač tlačítka - zdvih (JH114511)</t>
  </si>
  <si>
    <t>snímač tlačítka - klesání (JH114518)</t>
  </si>
  <si>
    <t>násobič zdvihu tandemových kol</t>
  </si>
  <si>
    <t xml:space="preserve">kotouč brzy </t>
  </si>
  <si>
    <t>svazek kabelový - jednotka serva - elektromotor</t>
  </si>
  <si>
    <t>stykač jednotky (nastavení EJC)</t>
  </si>
  <si>
    <t xml:space="preserve">napínací páka řemene </t>
  </si>
  <si>
    <t xml:space="preserve">snímač tlaku - automat </t>
  </si>
  <si>
    <t xml:space="preserve">hadice tlaková </t>
  </si>
  <si>
    <t xml:space="preserve">kompletní zámek dveří </t>
  </si>
  <si>
    <t xml:space="preserve">pojezdové lišty pro posuv dveří </t>
  </si>
  <si>
    <t>snímač páky zdvihu 9945874</t>
  </si>
  <si>
    <t>čidlo teploty motoru (pro jednotku, 4pin)</t>
  </si>
  <si>
    <t>kladka vcelku - výsuv věže</t>
  </si>
  <si>
    <t>filtr oleje motoru</t>
  </si>
  <si>
    <t>filtr vzduchu motoru</t>
  </si>
  <si>
    <t xml:space="preserve">startér motoru </t>
  </si>
  <si>
    <t xml:space="preserve">oko hydraulického válce </t>
  </si>
  <si>
    <t xml:space="preserve">čep svislý řídící nápravy </t>
  </si>
  <si>
    <t>díly pro repas sv. čepu</t>
  </si>
  <si>
    <t xml:space="preserve">manžeta seroválce </t>
  </si>
  <si>
    <t xml:space="preserve">manžeta sklopného válce </t>
  </si>
  <si>
    <t xml:space="preserve">klinový řemen motoru </t>
  </si>
  <si>
    <t xml:space="preserve">svíčka žhavící </t>
  </si>
  <si>
    <t xml:space="preserve">jednotka žhavení </t>
  </si>
  <si>
    <t>matice kola</t>
  </si>
  <si>
    <t xml:space="preserve">píst servořízení </t>
  </si>
  <si>
    <t>snímač natočení kola DS147/12V</t>
  </si>
  <si>
    <t>BELET</t>
  </si>
  <si>
    <t xml:space="preserve">snímač polohy oje </t>
  </si>
  <si>
    <t>snímač akcelerátoru (nastavený pro F30APL)</t>
  </si>
  <si>
    <t>kontakty stykače ALLBRIGHT SW182</t>
  </si>
  <si>
    <t>stykač ALLBRIGHT - hlavní</t>
  </si>
  <si>
    <t>stykač ALLBRIGHT - reverzní</t>
  </si>
  <si>
    <t xml:space="preserve">uhlíkové kartáčky - sada čerp. mot </t>
  </si>
  <si>
    <t>balanční konzola kola</t>
  </si>
  <si>
    <t xml:space="preserve">kladka nosné desky </t>
  </si>
  <si>
    <t>kladka operná zv. Zařízení</t>
  </si>
  <si>
    <t>potenciometr akcelerátoru</t>
  </si>
  <si>
    <t>snímač tlačítka - zdvid</t>
  </si>
  <si>
    <t xml:space="preserve">mikrospínač brzdy </t>
  </si>
  <si>
    <t xml:space="preserve">spojovací kabel jednotky </t>
  </si>
  <si>
    <t xml:space="preserve">konzola kompl. bal. Kola </t>
  </si>
  <si>
    <t>kladka nosné desky</t>
  </si>
  <si>
    <t>CELKEM</t>
  </si>
  <si>
    <t>Příloha č. 2 k rámcové smlouvě č. S 234/21- Ceník ( hodnotící tabulka )</t>
  </si>
  <si>
    <t>134.</t>
  </si>
  <si>
    <t>114.</t>
  </si>
  <si>
    <t>124.</t>
  </si>
  <si>
    <t>144.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</si>
  <si>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</si>
  <si>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</si>
  <si>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</si>
  <si>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</si>
  <si>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</si>
  <si>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</si>
  <si>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</si>
  <si>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</si>
  <si>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</si>
  <si>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</si>
  <si>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</si>
  <si>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</si>
  <si>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</si>
  <si>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</si>
  <si>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</si>
  <si>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</si>
  <si>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</si>
  <si>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</si>
  <si>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</si>
  <si>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</si>
  <si>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</si>
  <si>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</si>
  <si>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</si>
  <si>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</si>
  <si>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</si>
  <si>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</si>
  <si>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</si>
  <si>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</si>
  <si>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</si>
  <si>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</si>
  <si>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</si>
  <si>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</si>
  <si>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</si>
  <si>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</si>
  <si>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</si>
  <si>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</si>
  <si>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</si>
  <si>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</si>
  <si>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</si>
  <si>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</si>
  <si>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</si>
  <si>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</si>
  <si>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</si>
  <si>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</si>
  <si>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</si>
  <si>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</si>
  <si>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</si>
  <si>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</si>
  <si>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</si>
  <si>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</si>
  <si>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</si>
  <si>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</si>
  <si>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</si>
  <si>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</si>
  <si>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</si>
  <si>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</si>
  <si>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</si>
  <si>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</si>
  <si>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</si>
  <si>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</si>
  <si>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</si>
  <si>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</si>
  <si>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</si>
  <si>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</si>
  <si>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</si>
  <si>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</si>
  <si>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</si>
  <si>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</si>
  <si>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</si>
  <si>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</si>
  <si>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</si>
  <si>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</si>
  <si>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</si>
  <si>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</si>
  <si>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</si>
  <si>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</si>
  <si>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</si>
  <si>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</si>
  <si>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</si>
  <si>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</si>
  <si>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</si>
  <si>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</si>
  <si>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</si>
  <si>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</si>
  <si>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</si>
  <si>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</si>
  <si>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</si>
  <si>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</si>
  <si>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</si>
  <si>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</si>
  <si>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</si>
  <si>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</si>
  <si>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</si>
  <si>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</si>
  <si>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</si>
  <si>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</si>
  <si>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</si>
  <si>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</si>
  <si>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</si>
  <si>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</si>
  <si>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</si>
  <si>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</si>
  <si>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</si>
  <si>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</si>
  <si>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</si>
  <si>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</si>
  <si>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</si>
  <si>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</si>
  <si>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</si>
  <si>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</si>
  <si>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</si>
  <si>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</si>
  <si>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</si>
  <si>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</si>
  <si>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</si>
  <si>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</si>
  <si>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</si>
  <si>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</si>
  <si>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</si>
  <si>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</si>
  <si>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</si>
  <si>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</si>
  <si>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</si>
  <si>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</si>
  <si>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</si>
  <si>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</si>
  <si>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</si>
  <si>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</si>
  <si>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</si>
  <si>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</si>
  <si>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</si>
  <si>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</si>
  <si>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</si>
  <si>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</si>
  <si>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</si>
  <si>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</si>
  <si>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</si>
  <si>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</si>
  <si>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</si>
  <si>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</si>
  <si>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</si>
  <si>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</si>
  <si>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</si>
  <si>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</si>
  <si>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</si>
  <si>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</si>
  <si>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</si>
  <si>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</si>
  <si>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</si>
  <si>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</si>
  <si>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</si>
  <si>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</si>
  <si>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Servisní oprava ( pozn. cena práce za hodinu a za 540 hodin )</t>
  </si>
  <si>
    <t xml:space="preserve">četnost </t>
  </si>
  <si>
    <t>cena celkem Kč bez DPH</t>
  </si>
  <si>
    <t>cena za ks (hod)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</si>
</sst>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B7B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5">
    <xf numFmtId="0" fontId="0" fillId="0" borderId="0" xfId="0"/>
    <xf numFmtId="0" fontId="2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2" fillId="0" borderId="0" xfId="20" applyFont="1" applyAlignment="1">
      <alignment/>
      <protection/>
    </xf>
    <xf numFmtId="0" fontId="2" fillId="0" borderId="0" xfId="20" applyFont="1" applyAlignment="1">
      <alignment horizontal="right"/>
      <protection/>
    </xf>
    <xf numFmtId="44" fontId="2" fillId="0" borderId="0" xfId="20" applyNumberFormat="1" applyFont="1" applyAlignment="1">
      <alignment horizontal="right"/>
      <protection/>
    </xf>
    <xf numFmtId="44" fontId="2" fillId="0" borderId="0" xfId="20" applyNumberFormat="1" applyFont="1">
      <alignment/>
      <protection/>
    </xf>
    <xf numFmtId="0" fontId="2" fillId="0" borderId="1" xfId="20" applyFont="1" applyBorder="1" applyAlignment="1">
      <alignment vertical="center"/>
      <protection/>
    </xf>
    <xf numFmtId="0" fontId="2" fillId="0" borderId="1" xfId="20" applyFont="1" applyBorder="1" applyAlignment="1">
      <alignment horizontal="center" vertical="center"/>
      <protection/>
    </xf>
    <xf numFmtId="0" fontId="2" fillId="0" borderId="2" xfId="20" applyFont="1" applyBorder="1" applyAlignment="1">
      <alignment vertical="center"/>
      <protection/>
    </xf>
    <xf numFmtId="0" fontId="2" fillId="0" borderId="2" xfId="20" applyFont="1" applyBorder="1" applyAlignment="1">
      <alignment horizontal="center" vertical="center"/>
      <protection/>
    </xf>
    <xf numFmtId="0" fontId="2" fillId="0" borderId="3" xfId="20" applyFont="1" applyBorder="1" applyAlignment="1">
      <alignment vertical="center"/>
      <protection/>
    </xf>
    <xf numFmtId="0" fontId="2" fillId="0" borderId="3" xfId="20" applyFont="1" applyBorder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  <xf numFmtId="0" fontId="2" fillId="0" borderId="1" xfId="20" applyFont="1" applyBorder="1" applyAlignment="1">
      <alignment horizontal="right" vertical="center" indent="2"/>
      <protection/>
    </xf>
    <xf numFmtId="0" fontId="2" fillId="0" borderId="2" xfId="20" applyFont="1" applyBorder="1" applyAlignment="1">
      <alignment horizontal="right" vertical="center" indent="2"/>
      <protection/>
    </xf>
    <xf numFmtId="0" fontId="2" fillId="0" borderId="3" xfId="20" applyFont="1" applyBorder="1" applyAlignment="1">
      <alignment horizontal="right" vertical="center" indent="2"/>
      <protection/>
    </xf>
    <xf numFmtId="0" fontId="2" fillId="0" borderId="4" xfId="20" applyFont="1" applyBorder="1" applyAlignment="1">
      <alignment horizontal="center" vertical="center"/>
      <protection/>
    </xf>
    <xf numFmtId="0" fontId="2" fillId="0" borderId="5" xfId="20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2" fillId="0" borderId="1" xfId="20" applyFont="1" applyBorder="1" applyAlignment="1">
      <alignment horizontal="left" vertical="center"/>
      <protection/>
    </xf>
    <xf numFmtId="164" fontId="2" fillId="0" borderId="1" xfId="20" applyNumberFormat="1" applyFont="1" applyBorder="1" applyAlignment="1">
      <alignment horizontal="right" vertical="center"/>
      <protection/>
    </xf>
    <xf numFmtId="0" fontId="2" fillId="2" borderId="1" xfId="20" applyFont="1" applyFill="1" applyBorder="1" applyAlignment="1">
      <alignment horizontal="center" vertical="center"/>
      <protection/>
    </xf>
    <xf numFmtId="0" fontId="2" fillId="2" borderId="3" xfId="20" applyFont="1" applyFill="1" applyBorder="1" applyAlignment="1">
      <alignment horizontal="center" vertical="center"/>
      <protection/>
    </xf>
    <xf numFmtId="44" fontId="2" fillId="3" borderId="6" xfId="20" applyNumberFormat="1" applyFont="1" applyFill="1" applyBorder="1" applyAlignment="1">
      <alignment horizontal="center" vertical="center"/>
      <protection/>
    </xf>
    <xf numFmtId="44" fontId="2" fillId="3" borderId="7" xfId="20" applyNumberFormat="1" applyFont="1" applyFill="1" applyBorder="1">
      <alignment/>
      <protection/>
    </xf>
    <xf numFmtId="4" fontId="2" fillId="0" borderId="3" xfId="20" applyNumberFormat="1" applyFont="1" applyBorder="1" applyAlignment="1">
      <alignment horizontal="right" vertical="center"/>
      <protection/>
    </xf>
    <xf numFmtId="4" fontId="2" fillId="0" borderId="1" xfId="20" applyNumberFormat="1" applyFont="1" applyBorder="1" applyAlignment="1">
      <alignment horizontal="right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2" fillId="0" borderId="3" xfId="20" applyFont="1" applyBorder="1" applyAlignment="1">
      <alignment horizontal="left" vertical="center"/>
      <protection/>
    </xf>
    <xf numFmtId="164" fontId="2" fillId="0" borderId="3" xfId="20" applyNumberFormat="1" applyFont="1" applyBorder="1" applyAlignment="1">
      <alignment horizontal="right" vertical="center"/>
      <protection/>
    </xf>
    <xf numFmtId="44" fontId="2" fillId="3" borderId="7" xfId="20" applyNumberFormat="1" applyFont="1" applyFill="1" applyBorder="1" applyAlignment="1">
      <alignment horizontal="center" vertical="center"/>
      <protection/>
    </xf>
    <xf numFmtId="0" fontId="3" fillId="4" borderId="8" xfId="20" applyFont="1" applyFill="1" applyBorder="1" applyAlignment="1">
      <alignment horizontal="center" vertical="center"/>
      <protection/>
    </xf>
    <xf numFmtId="0" fontId="3" fillId="4" borderId="9" xfId="20" applyFont="1" applyFill="1" applyBorder="1" applyAlignment="1">
      <alignment horizontal="center" vertical="center"/>
      <protection/>
    </xf>
    <xf numFmtId="44" fontId="3" fillId="4" borderId="9" xfId="20" applyNumberFormat="1" applyFont="1" applyFill="1" applyBorder="1" applyAlignment="1">
      <alignment horizontal="center" vertical="center"/>
      <protection/>
    </xf>
    <xf numFmtId="44" fontId="3" fillId="4" borderId="10" xfId="20" applyNumberFormat="1" applyFont="1" applyFill="1" applyBorder="1" applyAlignment="1">
      <alignment horizontal="center" vertical="center"/>
      <protection/>
    </xf>
    <xf numFmtId="4" fontId="2" fillId="0" borderId="2" xfId="20" applyNumberFormat="1" applyFont="1" applyBorder="1" applyAlignment="1">
      <alignment horizontal="right" vertical="center"/>
      <protection/>
    </xf>
    <xf numFmtId="0" fontId="2" fillId="5" borderId="1" xfId="20" applyFont="1" applyFill="1" applyBorder="1" applyAlignment="1">
      <alignment horizontal="center" vertical="center"/>
      <protection/>
    </xf>
    <xf numFmtId="0" fontId="2" fillId="5" borderId="3" xfId="20" applyFont="1" applyFill="1" applyBorder="1" applyAlignment="1">
      <alignment horizontal="center" vertical="center"/>
      <protection/>
    </xf>
    <xf numFmtId="0" fontId="2" fillId="5" borderId="2" xfId="20" applyFont="1" applyFill="1" applyBorder="1" applyAlignment="1">
      <alignment horizontal="center" vertical="center"/>
      <protection/>
    </xf>
    <xf numFmtId="44" fontId="2" fillId="3" borderId="11" xfId="20" applyNumberFormat="1" applyFont="1" applyFill="1" applyBorder="1" applyAlignment="1">
      <alignment horizontal="center" vertical="center"/>
      <protection/>
    </xf>
    <xf numFmtId="44" fontId="2" fillId="6" borderId="12" xfId="20" applyNumberFormat="1" applyFont="1" applyFill="1" applyBorder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N161"/>
  <sheetViews>
    <sheetView tabSelected="1" zoomScale="130" zoomScaleNormal="130" workbookViewId="0" topLeftCell="A124">
      <selection activeCell="I10" sqref="I10"/>
    </sheetView>
  </sheetViews>
  <sheetFormatPr defaultColWidth="9.140625" defaultRowHeight="15"/>
  <cols>
    <col min="1" max="1" width="8.57421875" style="19" customWidth="1"/>
    <col min="2" max="2" width="10.57421875" style="4" bestFit="1" customWidth="1"/>
    <col min="3" max="3" width="14.28125" style="4" bestFit="1" customWidth="1"/>
    <col min="4" max="4" width="57.28125" style="3" customWidth="1"/>
    <col min="5" max="5" width="23.140625" style="5" customWidth="1"/>
    <col min="6" max="6" width="9.7109375" style="1" bestFit="1" customWidth="1"/>
    <col min="7" max="7" width="20.57421875" style="6" bestFit="1" customWidth="1"/>
    <col min="8" max="8" width="12.8515625" style="2" customWidth="1"/>
    <col min="9" max="16384" width="9.140625" style="2" customWidth="1"/>
  </cols>
  <sheetData>
    <row r="2" spans="4:14" ht="15.75">
      <c r="D2" s="43" t="s">
        <v>166</v>
      </c>
      <c r="E2" s="44"/>
      <c r="F2" s="44"/>
      <c r="G2" s="44"/>
      <c r="H2" s="44"/>
      <c r="I2" s="44"/>
      <c r="J2" s="44"/>
      <c r="K2" s="3"/>
      <c r="L2" s="5"/>
      <c r="M2" s="1"/>
      <c r="N2" s="6"/>
    </row>
    <row r="3" ht="12.75" thickBot="1"/>
    <row r="4" spans="1:7" s="13" customFormat="1" ht="16.5" customHeight="1" thickBot="1">
      <c r="A4" s="33" t="s">
        <v>3</v>
      </c>
      <c r="B4" s="34" t="s">
        <v>1</v>
      </c>
      <c r="C4" s="34" t="s">
        <v>2</v>
      </c>
      <c r="D4" s="34" t="s">
        <v>0</v>
      </c>
      <c r="E4" s="35" t="s">
        <v>326</v>
      </c>
      <c r="F4" s="34" t="s">
        <v>324</v>
      </c>
      <c r="G4" s="36" t="s">
        <v>325</v>
      </c>
    </row>
    <row r="5" spans="1:7" s="13" customFormat="1" ht="12" customHeight="1">
      <c r="A5" s="17" t="s">
        <v>192</v>
      </c>
      <c r="B5" s="29"/>
      <c r="C5" s="29"/>
      <c r="D5" s="30" t="s">
        <v>13</v>
      </c>
      <c r="E5" s="31">
        <v>1</v>
      </c>
      <c r="F5" s="24">
        <v>30</v>
      </c>
      <c r="G5" s="32">
        <f aca="true" t="shared" si="0" ref="G5:G68">E5*F5</f>
        <v>30</v>
      </c>
    </row>
    <row r="6" spans="1:7" s="13" customFormat="1" ht="12" customHeight="1">
      <c r="A6" s="17" t="s">
        <v>193</v>
      </c>
      <c r="B6" s="20"/>
      <c r="C6" s="20"/>
      <c r="D6" s="21" t="s">
        <v>14</v>
      </c>
      <c r="E6" s="22">
        <v>0</v>
      </c>
      <c r="F6" s="23">
        <v>70</v>
      </c>
      <c r="G6" s="25">
        <f t="shared" si="0"/>
        <v>0</v>
      </c>
    </row>
    <row r="7" spans="1:7" s="13" customFormat="1" ht="12" customHeight="1">
      <c r="A7" s="17" t="s">
        <v>194</v>
      </c>
      <c r="B7" s="20"/>
      <c r="C7" s="20"/>
      <c r="D7" s="21" t="s">
        <v>15</v>
      </c>
      <c r="E7" s="22">
        <v>0</v>
      </c>
      <c r="F7" s="23">
        <v>20</v>
      </c>
      <c r="G7" s="25">
        <f t="shared" si="0"/>
        <v>0</v>
      </c>
    </row>
    <row r="8" spans="1:7" s="13" customFormat="1" ht="12" customHeight="1">
      <c r="A8" s="17" t="s">
        <v>195</v>
      </c>
      <c r="B8" s="20"/>
      <c r="C8" s="20"/>
      <c r="D8" s="21" t="s">
        <v>16</v>
      </c>
      <c r="E8" s="22">
        <v>0</v>
      </c>
      <c r="F8" s="23">
        <v>18</v>
      </c>
      <c r="G8" s="25">
        <f t="shared" si="0"/>
        <v>0</v>
      </c>
    </row>
    <row r="9" spans="1:7" s="13" customFormat="1" ht="12" customHeight="1">
      <c r="A9" s="17" t="s">
        <v>196</v>
      </c>
      <c r="B9" s="20"/>
      <c r="C9" s="20"/>
      <c r="D9" s="21" t="s">
        <v>17</v>
      </c>
      <c r="E9" s="22">
        <v>0</v>
      </c>
      <c r="F9" s="23">
        <v>11</v>
      </c>
      <c r="G9" s="25">
        <f t="shared" si="0"/>
        <v>0</v>
      </c>
    </row>
    <row r="10" spans="1:7" s="13" customFormat="1" ht="12" customHeight="1">
      <c r="A10" s="17" t="s">
        <v>197</v>
      </c>
      <c r="B10" s="20"/>
      <c r="C10" s="20"/>
      <c r="D10" s="21" t="s">
        <v>323</v>
      </c>
      <c r="E10" s="22">
        <v>0</v>
      </c>
      <c r="F10" s="38">
        <v>540</v>
      </c>
      <c r="G10" s="25">
        <f t="shared" si="0"/>
        <v>0</v>
      </c>
    </row>
    <row r="11" spans="1:7" ht="15">
      <c r="A11" s="17" t="s">
        <v>198</v>
      </c>
      <c r="B11" s="16">
        <v>5541221</v>
      </c>
      <c r="C11" s="12" t="s">
        <v>5</v>
      </c>
      <c r="D11" s="11" t="s">
        <v>18</v>
      </c>
      <c r="E11" s="27">
        <v>0</v>
      </c>
      <c r="F11" s="39">
        <v>5</v>
      </c>
      <c r="G11" s="26">
        <f t="shared" si="0"/>
        <v>0</v>
      </c>
    </row>
    <row r="12" spans="1:7" ht="15">
      <c r="A12" s="17" t="s">
        <v>199</v>
      </c>
      <c r="B12" s="14">
        <v>1214752</v>
      </c>
      <c r="C12" s="8" t="s">
        <v>5</v>
      </c>
      <c r="D12" s="7" t="s">
        <v>19</v>
      </c>
      <c r="E12" s="27">
        <v>0</v>
      </c>
      <c r="F12" s="38">
        <v>3</v>
      </c>
      <c r="G12" s="32">
        <f t="shared" si="0"/>
        <v>0</v>
      </c>
    </row>
    <row r="13" spans="1:7" ht="15">
      <c r="A13" s="17" t="s">
        <v>200</v>
      </c>
      <c r="B13" s="14">
        <v>6458745</v>
      </c>
      <c r="C13" s="8" t="s">
        <v>5</v>
      </c>
      <c r="D13" s="7" t="s">
        <v>20</v>
      </c>
      <c r="E13" s="27">
        <v>0</v>
      </c>
      <c r="F13" s="38">
        <v>3</v>
      </c>
      <c r="G13" s="32">
        <f t="shared" si="0"/>
        <v>0</v>
      </c>
    </row>
    <row r="14" spans="1:7" ht="15">
      <c r="A14" s="17" t="s">
        <v>201</v>
      </c>
      <c r="B14" s="14">
        <v>8884541</v>
      </c>
      <c r="C14" s="8" t="s">
        <v>5</v>
      </c>
      <c r="D14" s="7" t="s">
        <v>21</v>
      </c>
      <c r="E14" s="27">
        <v>0</v>
      </c>
      <c r="F14" s="38">
        <v>4</v>
      </c>
      <c r="G14" s="32">
        <f t="shared" si="0"/>
        <v>0</v>
      </c>
    </row>
    <row r="15" spans="1:7" ht="15">
      <c r="A15" s="17" t="s">
        <v>202</v>
      </c>
      <c r="B15" s="14">
        <v>9874512</v>
      </c>
      <c r="C15" s="8" t="s">
        <v>5</v>
      </c>
      <c r="D15" s="7" t="s">
        <v>22</v>
      </c>
      <c r="E15" s="27">
        <v>0</v>
      </c>
      <c r="F15" s="38">
        <v>20</v>
      </c>
      <c r="G15" s="32">
        <f t="shared" si="0"/>
        <v>0</v>
      </c>
    </row>
    <row r="16" spans="1:7" ht="15">
      <c r="A16" s="17" t="s">
        <v>203</v>
      </c>
      <c r="B16" s="14">
        <v>1145111</v>
      </c>
      <c r="C16" s="8" t="s">
        <v>5</v>
      </c>
      <c r="D16" s="7" t="s">
        <v>23</v>
      </c>
      <c r="E16" s="27">
        <v>0</v>
      </c>
      <c r="F16" s="38">
        <v>4</v>
      </c>
      <c r="G16" s="32">
        <f t="shared" si="0"/>
        <v>0</v>
      </c>
    </row>
    <row r="17" spans="1:7" ht="15">
      <c r="A17" s="17" t="s">
        <v>204</v>
      </c>
      <c r="B17" s="14">
        <v>9954741</v>
      </c>
      <c r="C17" s="8" t="s">
        <v>5</v>
      </c>
      <c r="D17" s="7" t="s">
        <v>24</v>
      </c>
      <c r="E17" s="27">
        <v>0</v>
      </c>
      <c r="F17" s="38">
        <v>20</v>
      </c>
      <c r="G17" s="32">
        <f t="shared" si="0"/>
        <v>0</v>
      </c>
    </row>
    <row r="18" spans="1:7" ht="15">
      <c r="A18" s="17" t="s">
        <v>205</v>
      </c>
      <c r="B18" s="14">
        <v>1125541</v>
      </c>
      <c r="C18" s="8" t="s">
        <v>5</v>
      </c>
      <c r="D18" s="7" t="s">
        <v>25</v>
      </c>
      <c r="E18" s="27">
        <v>0</v>
      </c>
      <c r="F18" s="38">
        <v>12</v>
      </c>
      <c r="G18" s="32">
        <f t="shared" si="0"/>
        <v>0</v>
      </c>
    </row>
    <row r="19" spans="1:7" ht="15">
      <c r="A19" s="17" t="s">
        <v>206</v>
      </c>
      <c r="B19" s="14">
        <v>1114511</v>
      </c>
      <c r="C19" s="8" t="s">
        <v>5</v>
      </c>
      <c r="D19" s="7" t="s">
        <v>26</v>
      </c>
      <c r="E19" s="27">
        <v>0</v>
      </c>
      <c r="F19" s="38">
        <v>5</v>
      </c>
      <c r="G19" s="32">
        <f t="shared" si="0"/>
        <v>0</v>
      </c>
    </row>
    <row r="20" spans="1:7" ht="15">
      <c r="A20" s="17" t="s">
        <v>207</v>
      </c>
      <c r="B20" s="14">
        <v>9777455</v>
      </c>
      <c r="C20" s="8" t="s">
        <v>5</v>
      </c>
      <c r="D20" s="7" t="s">
        <v>27</v>
      </c>
      <c r="E20" s="27">
        <v>0</v>
      </c>
      <c r="F20" s="38">
        <v>10</v>
      </c>
      <c r="G20" s="32">
        <f t="shared" si="0"/>
        <v>0</v>
      </c>
    </row>
    <row r="21" spans="1:7" ht="15">
      <c r="A21" s="17" t="s">
        <v>208</v>
      </c>
      <c r="B21" s="14">
        <v>9966541</v>
      </c>
      <c r="C21" s="8" t="s">
        <v>5</v>
      </c>
      <c r="D21" s="7" t="s">
        <v>28</v>
      </c>
      <c r="E21" s="27">
        <v>0</v>
      </c>
      <c r="F21" s="38">
        <v>4</v>
      </c>
      <c r="G21" s="32">
        <f t="shared" si="0"/>
        <v>0</v>
      </c>
    </row>
    <row r="22" spans="1:7" ht="15">
      <c r="A22" s="17" t="s">
        <v>209</v>
      </c>
      <c r="B22" s="14">
        <v>9955444</v>
      </c>
      <c r="C22" s="8" t="s">
        <v>5</v>
      </c>
      <c r="D22" s="7" t="s">
        <v>29</v>
      </c>
      <c r="E22" s="27">
        <v>0</v>
      </c>
      <c r="F22" s="38">
        <v>2</v>
      </c>
      <c r="G22" s="32">
        <f t="shared" si="0"/>
        <v>0</v>
      </c>
    </row>
    <row r="23" spans="1:7" ht="15">
      <c r="A23" s="17" t="s">
        <v>210</v>
      </c>
      <c r="B23" s="14">
        <v>4441544</v>
      </c>
      <c r="C23" s="8" t="s">
        <v>5</v>
      </c>
      <c r="D23" s="7" t="s">
        <v>30</v>
      </c>
      <c r="E23" s="27">
        <v>0</v>
      </c>
      <c r="F23" s="38">
        <v>4</v>
      </c>
      <c r="G23" s="32">
        <f t="shared" si="0"/>
        <v>0</v>
      </c>
    </row>
    <row r="24" spans="1:7" ht="15">
      <c r="A24" s="17" t="s">
        <v>211</v>
      </c>
      <c r="B24" s="14">
        <v>9996552</v>
      </c>
      <c r="C24" s="8" t="s">
        <v>5</v>
      </c>
      <c r="D24" s="7" t="s">
        <v>31</v>
      </c>
      <c r="E24" s="27">
        <v>0</v>
      </c>
      <c r="F24" s="38">
        <v>2</v>
      </c>
      <c r="G24" s="32">
        <f t="shared" si="0"/>
        <v>0</v>
      </c>
    </row>
    <row r="25" spans="1:7" ht="15">
      <c r="A25" s="17" t="s">
        <v>212</v>
      </c>
      <c r="B25" s="14">
        <v>5664122</v>
      </c>
      <c r="C25" s="8" t="s">
        <v>5</v>
      </c>
      <c r="D25" s="7" t="s">
        <v>32</v>
      </c>
      <c r="E25" s="27">
        <v>0</v>
      </c>
      <c r="F25" s="38">
        <v>2</v>
      </c>
      <c r="G25" s="32">
        <f t="shared" si="0"/>
        <v>0</v>
      </c>
    </row>
    <row r="26" spans="1:7" ht="15">
      <c r="A26" s="17" t="s">
        <v>213</v>
      </c>
      <c r="B26" s="14">
        <v>9996552</v>
      </c>
      <c r="C26" s="8" t="s">
        <v>5</v>
      </c>
      <c r="D26" s="7" t="s">
        <v>33</v>
      </c>
      <c r="E26" s="27">
        <v>0</v>
      </c>
      <c r="F26" s="38">
        <v>2</v>
      </c>
      <c r="G26" s="32">
        <f t="shared" si="0"/>
        <v>0</v>
      </c>
    </row>
    <row r="27" spans="1:7" ht="15">
      <c r="A27" s="17" t="s">
        <v>214</v>
      </c>
      <c r="B27" s="14">
        <v>3365225</v>
      </c>
      <c r="C27" s="8" t="s">
        <v>5</v>
      </c>
      <c r="D27" s="7" t="s">
        <v>34</v>
      </c>
      <c r="E27" s="27">
        <v>0</v>
      </c>
      <c r="F27" s="38">
        <v>4</v>
      </c>
      <c r="G27" s="32">
        <f t="shared" si="0"/>
        <v>0</v>
      </c>
    </row>
    <row r="28" spans="1:7" ht="15">
      <c r="A28" s="17" t="s">
        <v>215</v>
      </c>
      <c r="B28" s="14">
        <v>7774474</v>
      </c>
      <c r="C28" s="8" t="s">
        <v>5</v>
      </c>
      <c r="D28" s="7" t="s">
        <v>30</v>
      </c>
      <c r="E28" s="27">
        <v>0</v>
      </c>
      <c r="F28" s="38">
        <v>4</v>
      </c>
      <c r="G28" s="32">
        <f t="shared" si="0"/>
        <v>0</v>
      </c>
    </row>
    <row r="29" spans="1:7" ht="15">
      <c r="A29" s="17" t="s">
        <v>216</v>
      </c>
      <c r="B29" s="14">
        <v>8994555</v>
      </c>
      <c r="C29" s="8" t="s">
        <v>5</v>
      </c>
      <c r="D29" s="7" t="s">
        <v>35</v>
      </c>
      <c r="E29" s="27">
        <v>0</v>
      </c>
      <c r="F29" s="38">
        <v>4</v>
      </c>
      <c r="G29" s="32">
        <f t="shared" si="0"/>
        <v>0</v>
      </c>
    </row>
    <row r="30" spans="1:7" ht="15">
      <c r="A30" s="17" t="s">
        <v>217</v>
      </c>
      <c r="B30" s="14">
        <v>9996651</v>
      </c>
      <c r="C30" s="8" t="s">
        <v>5</v>
      </c>
      <c r="D30" s="7" t="s">
        <v>36</v>
      </c>
      <c r="E30" s="27">
        <v>0</v>
      </c>
      <c r="F30" s="38">
        <v>2</v>
      </c>
      <c r="G30" s="32">
        <f t="shared" si="0"/>
        <v>0</v>
      </c>
    </row>
    <row r="31" spans="1:7" ht="15">
      <c r="A31" s="17" t="s">
        <v>218</v>
      </c>
      <c r="B31" s="14">
        <v>9875661</v>
      </c>
      <c r="C31" s="8" t="s">
        <v>5</v>
      </c>
      <c r="D31" s="7" t="s">
        <v>37</v>
      </c>
      <c r="E31" s="27">
        <v>0</v>
      </c>
      <c r="F31" s="38">
        <v>3</v>
      </c>
      <c r="G31" s="32">
        <f t="shared" si="0"/>
        <v>0</v>
      </c>
    </row>
    <row r="32" spans="1:7" ht="15">
      <c r="A32" s="17" t="s">
        <v>219</v>
      </c>
      <c r="B32" s="14">
        <v>7774745</v>
      </c>
      <c r="C32" s="8" t="s">
        <v>5</v>
      </c>
      <c r="D32" s="7" t="s">
        <v>38</v>
      </c>
      <c r="E32" s="27">
        <v>0</v>
      </c>
      <c r="F32" s="38">
        <v>20</v>
      </c>
      <c r="G32" s="32">
        <f t="shared" si="0"/>
        <v>0</v>
      </c>
    </row>
    <row r="33" spans="1:7" ht="15">
      <c r="A33" s="17" t="s">
        <v>220</v>
      </c>
      <c r="B33" s="14">
        <v>9996455</v>
      </c>
      <c r="C33" s="8" t="s">
        <v>5</v>
      </c>
      <c r="D33" s="7" t="s">
        <v>39</v>
      </c>
      <c r="E33" s="27">
        <v>0</v>
      </c>
      <c r="F33" s="38">
        <v>8</v>
      </c>
      <c r="G33" s="32">
        <f t="shared" si="0"/>
        <v>0</v>
      </c>
    </row>
    <row r="34" spans="1:7" ht="15">
      <c r="A34" s="17" t="s">
        <v>221</v>
      </c>
      <c r="B34" s="14">
        <v>9996455</v>
      </c>
      <c r="C34" s="8" t="s">
        <v>5</v>
      </c>
      <c r="D34" s="7" t="s">
        <v>40</v>
      </c>
      <c r="E34" s="27">
        <v>0</v>
      </c>
      <c r="F34" s="38">
        <v>4</v>
      </c>
      <c r="G34" s="32">
        <f t="shared" si="0"/>
        <v>0</v>
      </c>
    </row>
    <row r="35" spans="1:7" ht="15">
      <c r="A35" s="17" t="s">
        <v>222</v>
      </c>
      <c r="B35" s="14">
        <v>9944522</v>
      </c>
      <c r="C35" s="8" t="s">
        <v>5</v>
      </c>
      <c r="D35" s="7" t="s">
        <v>41</v>
      </c>
      <c r="E35" s="27">
        <v>0</v>
      </c>
      <c r="F35" s="38">
        <v>6</v>
      </c>
      <c r="G35" s="32">
        <f t="shared" si="0"/>
        <v>0</v>
      </c>
    </row>
    <row r="36" spans="1:7" ht="15">
      <c r="A36" s="17" t="s">
        <v>223</v>
      </c>
      <c r="B36" s="14">
        <v>9954551</v>
      </c>
      <c r="C36" s="8" t="s">
        <v>5</v>
      </c>
      <c r="D36" s="7" t="s">
        <v>42</v>
      </c>
      <c r="E36" s="27">
        <v>0</v>
      </c>
      <c r="F36" s="38">
        <v>4</v>
      </c>
      <c r="G36" s="32">
        <f t="shared" si="0"/>
        <v>0</v>
      </c>
    </row>
    <row r="37" spans="1:7" ht="15">
      <c r="A37" s="17" t="s">
        <v>224</v>
      </c>
      <c r="B37" s="14">
        <v>8865474</v>
      </c>
      <c r="C37" s="8" t="s">
        <v>5</v>
      </c>
      <c r="D37" s="7" t="s">
        <v>43</v>
      </c>
      <c r="E37" s="27">
        <v>0</v>
      </c>
      <c r="F37" s="38">
        <v>2</v>
      </c>
      <c r="G37" s="32">
        <f t="shared" si="0"/>
        <v>0</v>
      </c>
    </row>
    <row r="38" spans="1:7" ht="15">
      <c r="A38" s="17" t="s">
        <v>225</v>
      </c>
      <c r="B38" s="14">
        <v>6656545</v>
      </c>
      <c r="C38" s="8" t="s">
        <v>5</v>
      </c>
      <c r="D38" s="7" t="s">
        <v>44</v>
      </c>
      <c r="E38" s="27">
        <v>0</v>
      </c>
      <c r="F38" s="38">
        <v>4</v>
      </c>
      <c r="G38" s="32">
        <f t="shared" si="0"/>
        <v>0</v>
      </c>
    </row>
    <row r="39" spans="1:7" ht="15">
      <c r="A39" s="17" t="s">
        <v>226</v>
      </c>
      <c r="B39" s="14">
        <v>5556445</v>
      </c>
      <c r="C39" s="8" t="s">
        <v>5</v>
      </c>
      <c r="D39" s="7" t="s">
        <v>45</v>
      </c>
      <c r="E39" s="27">
        <v>0</v>
      </c>
      <c r="F39" s="38">
        <v>2</v>
      </c>
      <c r="G39" s="32">
        <f t="shared" si="0"/>
        <v>0</v>
      </c>
    </row>
    <row r="40" spans="1:7" ht="15">
      <c r="A40" s="17" t="s">
        <v>227</v>
      </c>
      <c r="B40" s="14">
        <v>6658455</v>
      </c>
      <c r="C40" s="8" t="s">
        <v>5</v>
      </c>
      <c r="D40" s="7" t="s">
        <v>46</v>
      </c>
      <c r="E40" s="27">
        <v>0</v>
      </c>
      <c r="F40" s="38">
        <v>2</v>
      </c>
      <c r="G40" s="32">
        <f t="shared" si="0"/>
        <v>0</v>
      </c>
    </row>
    <row r="41" spans="1:7" ht="15">
      <c r="A41" s="17" t="s">
        <v>228</v>
      </c>
      <c r="B41" s="14">
        <v>7474141</v>
      </c>
      <c r="C41" s="8" t="s">
        <v>4</v>
      </c>
      <c r="D41" s="7" t="s">
        <v>47</v>
      </c>
      <c r="E41" s="27">
        <v>0</v>
      </c>
      <c r="F41" s="38">
        <v>20</v>
      </c>
      <c r="G41" s="32">
        <f t="shared" si="0"/>
        <v>0</v>
      </c>
    </row>
    <row r="42" spans="1:7" ht="15">
      <c r="A42" s="17" t="s">
        <v>229</v>
      </c>
      <c r="B42" s="14">
        <v>195741</v>
      </c>
      <c r="C42" s="8" t="s">
        <v>4</v>
      </c>
      <c r="D42" s="7" t="s">
        <v>48</v>
      </c>
      <c r="E42" s="27">
        <v>0</v>
      </c>
      <c r="F42" s="38">
        <v>20</v>
      </c>
      <c r="G42" s="32">
        <f t="shared" si="0"/>
        <v>0</v>
      </c>
    </row>
    <row r="43" spans="1:7" ht="15">
      <c r="A43" s="17" t="s">
        <v>230</v>
      </c>
      <c r="B43" s="14">
        <v>195720</v>
      </c>
      <c r="C43" s="8" t="s">
        <v>4</v>
      </c>
      <c r="D43" s="7" t="s">
        <v>49</v>
      </c>
      <c r="E43" s="27">
        <v>0</v>
      </c>
      <c r="F43" s="38">
        <v>20</v>
      </c>
      <c r="G43" s="32">
        <f t="shared" si="0"/>
        <v>0</v>
      </c>
    </row>
    <row r="44" spans="1:7" ht="15">
      <c r="A44" s="17" t="s">
        <v>231</v>
      </c>
      <c r="B44" s="14">
        <v>195724</v>
      </c>
      <c r="C44" s="8" t="s">
        <v>4</v>
      </c>
      <c r="D44" s="7" t="s">
        <v>50</v>
      </c>
      <c r="E44" s="27">
        <v>0</v>
      </c>
      <c r="F44" s="38">
        <v>10</v>
      </c>
      <c r="G44" s="32">
        <f t="shared" si="0"/>
        <v>0</v>
      </c>
    </row>
    <row r="45" spans="1:7" ht="15">
      <c r="A45" s="17" t="s">
        <v>232</v>
      </c>
      <c r="B45" s="14">
        <v>154874</v>
      </c>
      <c r="C45" s="8" t="s">
        <v>4</v>
      </c>
      <c r="D45" s="7" t="s">
        <v>51</v>
      </c>
      <c r="E45" s="27">
        <v>0</v>
      </c>
      <c r="F45" s="38">
        <v>5</v>
      </c>
      <c r="G45" s="32">
        <f t="shared" si="0"/>
        <v>0</v>
      </c>
    </row>
    <row r="46" spans="1:7" ht="15">
      <c r="A46" s="17" t="s">
        <v>233</v>
      </c>
      <c r="B46" s="14">
        <v>163214</v>
      </c>
      <c r="C46" s="8" t="s">
        <v>4</v>
      </c>
      <c r="D46" s="7" t="s">
        <v>52</v>
      </c>
      <c r="E46" s="27">
        <v>0</v>
      </c>
      <c r="F46" s="38">
        <v>5</v>
      </c>
      <c r="G46" s="32">
        <f t="shared" si="0"/>
        <v>0</v>
      </c>
    </row>
    <row r="47" spans="1:7" ht="15">
      <c r="A47" s="17" t="s">
        <v>234</v>
      </c>
      <c r="B47" s="14">
        <v>154788</v>
      </c>
      <c r="C47" s="8" t="s">
        <v>4</v>
      </c>
      <c r="D47" s="7" t="s">
        <v>53</v>
      </c>
      <c r="E47" s="27">
        <v>0</v>
      </c>
      <c r="F47" s="38">
        <v>2</v>
      </c>
      <c r="G47" s="32">
        <f t="shared" si="0"/>
        <v>0</v>
      </c>
    </row>
    <row r="48" spans="1:7" ht="15">
      <c r="A48" s="17" t="s">
        <v>235</v>
      </c>
      <c r="B48" s="14">
        <v>268641</v>
      </c>
      <c r="C48" s="8" t="s">
        <v>4</v>
      </c>
      <c r="D48" s="7" t="s">
        <v>54</v>
      </c>
      <c r="E48" s="27">
        <v>0</v>
      </c>
      <c r="F48" s="38">
        <v>20</v>
      </c>
      <c r="G48" s="32">
        <f t="shared" si="0"/>
        <v>0</v>
      </c>
    </row>
    <row r="49" spans="1:7" ht="15">
      <c r="A49" s="17" t="s">
        <v>236</v>
      </c>
      <c r="B49" s="14">
        <v>226621</v>
      </c>
      <c r="C49" s="8" t="s">
        <v>4</v>
      </c>
      <c r="D49" s="7" t="s">
        <v>55</v>
      </c>
      <c r="E49" s="27">
        <v>0</v>
      </c>
      <c r="F49" s="38">
        <v>10</v>
      </c>
      <c r="G49" s="32">
        <f t="shared" si="0"/>
        <v>0</v>
      </c>
    </row>
    <row r="50" spans="1:7" ht="15">
      <c r="A50" s="17" t="s">
        <v>237</v>
      </c>
      <c r="B50" s="14">
        <v>112554</v>
      </c>
      <c r="C50" s="8" t="s">
        <v>4</v>
      </c>
      <c r="D50" s="7" t="s">
        <v>56</v>
      </c>
      <c r="E50" s="27">
        <v>0</v>
      </c>
      <c r="F50" s="38">
        <v>10</v>
      </c>
      <c r="G50" s="32">
        <f t="shared" si="0"/>
        <v>0</v>
      </c>
    </row>
    <row r="51" spans="1:7" ht="15">
      <c r="A51" s="17" t="s">
        <v>238</v>
      </c>
      <c r="B51" s="14">
        <v>115445</v>
      </c>
      <c r="C51" s="8" t="s">
        <v>4</v>
      </c>
      <c r="D51" s="7" t="s">
        <v>57</v>
      </c>
      <c r="E51" s="27">
        <v>0</v>
      </c>
      <c r="F51" s="38">
        <v>5</v>
      </c>
      <c r="G51" s="32">
        <f t="shared" si="0"/>
        <v>0</v>
      </c>
    </row>
    <row r="52" spans="1:7" ht="15">
      <c r="A52" s="17" t="s">
        <v>239</v>
      </c>
      <c r="B52" s="14">
        <v>723410</v>
      </c>
      <c r="C52" s="8" t="s">
        <v>4</v>
      </c>
      <c r="D52" s="7" t="s">
        <v>58</v>
      </c>
      <c r="E52" s="27">
        <v>0</v>
      </c>
      <c r="F52" s="38">
        <v>5</v>
      </c>
      <c r="G52" s="32">
        <f t="shared" si="0"/>
        <v>0</v>
      </c>
    </row>
    <row r="53" spans="1:7" ht="15">
      <c r="A53" s="17" t="s">
        <v>240</v>
      </c>
      <c r="B53" s="14">
        <v>723410</v>
      </c>
      <c r="C53" s="8" t="s">
        <v>4</v>
      </c>
      <c r="D53" s="7" t="s">
        <v>59</v>
      </c>
      <c r="E53" s="27">
        <v>0</v>
      </c>
      <c r="F53" s="38">
        <v>3</v>
      </c>
      <c r="G53" s="32">
        <f t="shared" si="0"/>
        <v>0</v>
      </c>
    </row>
    <row r="54" spans="1:7" ht="15">
      <c r="A54" s="17" t="s">
        <v>241</v>
      </c>
      <c r="B54" s="14">
        <v>987541</v>
      </c>
      <c r="C54" s="8" t="s">
        <v>4</v>
      </c>
      <c r="D54" s="7" t="s">
        <v>60</v>
      </c>
      <c r="E54" s="27">
        <v>0</v>
      </c>
      <c r="F54" s="38">
        <v>4</v>
      </c>
      <c r="G54" s="32">
        <f t="shared" si="0"/>
        <v>0</v>
      </c>
    </row>
    <row r="55" spans="1:7" ht="15">
      <c r="A55" s="17" t="s">
        <v>242</v>
      </c>
      <c r="B55" s="14">
        <v>987545</v>
      </c>
      <c r="C55" s="8" t="s">
        <v>4</v>
      </c>
      <c r="D55" s="7" t="s">
        <v>61</v>
      </c>
      <c r="E55" s="27">
        <v>0</v>
      </c>
      <c r="F55" s="38">
        <v>4</v>
      </c>
      <c r="G55" s="32">
        <f t="shared" si="0"/>
        <v>0</v>
      </c>
    </row>
    <row r="56" spans="1:7" ht="15">
      <c r="A56" s="17" t="s">
        <v>243</v>
      </c>
      <c r="B56" s="14">
        <v>987545</v>
      </c>
      <c r="C56" s="8" t="s">
        <v>4</v>
      </c>
      <c r="D56" s="7" t="s">
        <v>62</v>
      </c>
      <c r="E56" s="27">
        <v>0</v>
      </c>
      <c r="F56" s="38">
        <v>2</v>
      </c>
      <c r="G56" s="32">
        <f t="shared" si="0"/>
        <v>0</v>
      </c>
    </row>
    <row r="57" spans="1:7" ht="15">
      <c r="A57" s="17" t="s">
        <v>244</v>
      </c>
      <c r="B57" s="14">
        <v>999654</v>
      </c>
      <c r="C57" s="8" t="s">
        <v>4</v>
      </c>
      <c r="D57" s="7" t="s">
        <v>63</v>
      </c>
      <c r="E57" s="27">
        <v>0</v>
      </c>
      <c r="F57" s="38">
        <v>5</v>
      </c>
      <c r="G57" s="32">
        <f t="shared" si="0"/>
        <v>0</v>
      </c>
    </row>
    <row r="58" spans="1:7" ht="15">
      <c r="A58" s="17" t="s">
        <v>245</v>
      </c>
      <c r="B58" s="14">
        <v>966541</v>
      </c>
      <c r="C58" s="8" t="s">
        <v>4</v>
      </c>
      <c r="D58" s="7" t="s">
        <v>64</v>
      </c>
      <c r="E58" s="27">
        <v>0</v>
      </c>
      <c r="F58" s="38">
        <v>5</v>
      </c>
      <c r="G58" s="32">
        <f t="shared" si="0"/>
        <v>0</v>
      </c>
    </row>
    <row r="59" spans="1:7" ht="15">
      <c r="A59" s="17" t="s">
        <v>246</v>
      </c>
      <c r="B59" s="14">
        <v>976244</v>
      </c>
      <c r="C59" s="8" t="s">
        <v>4</v>
      </c>
      <c r="D59" s="7" t="s">
        <v>65</v>
      </c>
      <c r="E59" s="27">
        <v>0</v>
      </c>
      <c r="F59" s="38">
        <v>10</v>
      </c>
      <c r="G59" s="32">
        <f t="shared" si="0"/>
        <v>0</v>
      </c>
    </row>
    <row r="60" spans="1:7" ht="15">
      <c r="A60" s="17" t="s">
        <v>247</v>
      </c>
      <c r="B60" s="14">
        <v>996655</v>
      </c>
      <c r="C60" s="8" t="s">
        <v>4</v>
      </c>
      <c r="D60" s="7" t="s">
        <v>66</v>
      </c>
      <c r="E60" s="27">
        <v>0</v>
      </c>
      <c r="F60" s="38">
        <v>10</v>
      </c>
      <c r="G60" s="32">
        <f t="shared" si="0"/>
        <v>0</v>
      </c>
    </row>
    <row r="61" spans="1:7" ht="15">
      <c r="A61" s="17" t="s">
        <v>248</v>
      </c>
      <c r="B61" s="14">
        <v>999565</v>
      </c>
      <c r="C61" s="8" t="s">
        <v>4</v>
      </c>
      <c r="D61" s="7" t="s">
        <v>67</v>
      </c>
      <c r="E61" s="27">
        <v>0</v>
      </c>
      <c r="F61" s="38">
        <v>5</v>
      </c>
      <c r="G61" s="32">
        <f t="shared" si="0"/>
        <v>0</v>
      </c>
    </row>
    <row r="62" spans="1:7" ht="15">
      <c r="A62" s="17" t="s">
        <v>249</v>
      </c>
      <c r="B62" s="14">
        <v>999845</v>
      </c>
      <c r="C62" s="8" t="s">
        <v>4</v>
      </c>
      <c r="D62" s="7" t="s">
        <v>68</v>
      </c>
      <c r="E62" s="27">
        <v>0</v>
      </c>
      <c r="F62" s="38">
        <v>5</v>
      </c>
      <c r="G62" s="32">
        <f t="shared" si="0"/>
        <v>0</v>
      </c>
    </row>
    <row r="63" spans="1:7" ht="15">
      <c r="A63" s="17" t="s">
        <v>250</v>
      </c>
      <c r="B63" s="14">
        <v>996544</v>
      </c>
      <c r="C63" s="8" t="s">
        <v>4</v>
      </c>
      <c r="D63" s="7" t="s">
        <v>69</v>
      </c>
      <c r="E63" s="27">
        <v>0</v>
      </c>
      <c r="F63" s="38">
        <v>6</v>
      </c>
      <c r="G63" s="32">
        <f t="shared" si="0"/>
        <v>0</v>
      </c>
    </row>
    <row r="64" spans="1:7" ht="15">
      <c r="A64" s="17" t="s">
        <v>251</v>
      </c>
      <c r="B64" s="14">
        <v>784512</v>
      </c>
      <c r="C64" s="8" t="s">
        <v>4</v>
      </c>
      <c r="D64" s="7" t="s">
        <v>70</v>
      </c>
      <c r="E64" s="27">
        <v>0</v>
      </c>
      <c r="F64" s="38">
        <v>5</v>
      </c>
      <c r="G64" s="32">
        <f t="shared" si="0"/>
        <v>0</v>
      </c>
    </row>
    <row r="65" spans="1:7" ht="15">
      <c r="A65" s="17" t="s">
        <v>252</v>
      </c>
      <c r="B65" s="14">
        <v>998452</v>
      </c>
      <c r="C65" s="8" t="s">
        <v>4</v>
      </c>
      <c r="D65" s="7" t="s">
        <v>71</v>
      </c>
      <c r="E65" s="27">
        <v>0</v>
      </c>
      <c r="F65" s="38">
        <v>4</v>
      </c>
      <c r="G65" s="32">
        <f t="shared" si="0"/>
        <v>0</v>
      </c>
    </row>
    <row r="66" spans="1:7" ht="15">
      <c r="A66" s="17" t="s">
        <v>253</v>
      </c>
      <c r="B66" s="14">
        <v>987452</v>
      </c>
      <c r="C66" s="8" t="s">
        <v>4</v>
      </c>
      <c r="D66" s="7" t="s">
        <v>72</v>
      </c>
      <c r="E66" s="27">
        <v>0</v>
      </c>
      <c r="F66" s="38">
        <v>3</v>
      </c>
      <c r="G66" s="32">
        <f t="shared" si="0"/>
        <v>0</v>
      </c>
    </row>
    <row r="67" spans="1:7" ht="15">
      <c r="A67" s="17" t="s">
        <v>254</v>
      </c>
      <c r="B67" s="14">
        <v>987452</v>
      </c>
      <c r="C67" s="8" t="s">
        <v>4</v>
      </c>
      <c r="D67" s="7" t="s">
        <v>73</v>
      </c>
      <c r="E67" s="27">
        <v>0</v>
      </c>
      <c r="F67" s="38">
        <v>3</v>
      </c>
      <c r="G67" s="32">
        <f t="shared" si="0"/>
        <v>0</v>
      </c>
    </row>
    <row r="68" spans="1:7" ht="15">
      <c r="A68" s="17" t="s">
        <v>255</v>
      </c>
      <c r="B68" s="14">
        <v>963652</v>
      </c>
      <c r="C68" s="8" t="s">
        <v>7</v>
      </c>
      <c r="D68" s="7" t="s">
        <v>74</v>
      </c>
      <c r="E68" s="27">
        <v>0</v>
      </c>
      <c r="F68" s="38">
        <v>6</v>
      </c>
      <c r="G68" s="32">
        <f t="shared" si="0"/>
        <v>0</v>
      </c>
    </row>
    <row r="69" spans="1:7" ht="15">
      <c r="A69" s="17" t="s">
        <v>256</v>
      </c>
      <c r="B69" s="14">
        <v>9655412</v>
      </c>
      <c r="C69" s="8" t="s">
        <v>7</v>
      </c>
      <c r="D69" s="7" t="s">
        <v>75</v>
      </c>
      <c r="E69" s="27">
        <v>0</v>
      </c>
      <c r="F69" s="38">
        <v>6</v>
      </c>
      <c r="G69" s="32">
        <f aca="true" t="shared" si="1" ref="G69:G132">E69*F69</f>
        <v>0</v>
      </c>
    </row>
    <row r="70" spans="1:7" ht="15">
      <c r="A70" s="17" t="s">
        <v>257</v>
      </c>
      <c r="B70" s="14">
        <v>7774557</v>
      </c>
      <c r="C70" s="8" t="s">
        <v>7</v>
      </c>
      <c r="D70" s="7" t="s">
        <v>76</v>
      </c>
      <c r="E70" s="27">
        <v>0</v>
      </c>
      <c r="F70" s="38">
        <v>4</v>
      </c>
      <c r="G70" s="32">
        <f t="shared" si="1"/>
        <v>0</v>
      </c>
    </row>
    <row r="71" spans="1:7" ht="15">
      <c r="A71" s="17" t="s">
        <v>258</v>
      </c>
      <c r="B71" s="14">
        <v>7745514</v>
      </c>
      <c r="C71" s="8" t="s">
        <v>7</v>
      </c>
      <c r="D71" s="7" t="s">
        <v>77</v>
      </c>
      <c r="E71" s="27">
        <v>0</v>
      </c>
      <c r="F71" s="38">
        <v>5</v>
      </c>
      <c r="G71" s="32">
        <f t="shared" si="1"/>
        <v>0</v>
      </c>
    </row>
    <row r="72" spans="1:7" ht="15">
      <c r="A72" s="17" t="s">
        <v>259</v>
      </c>
      <c r="B72" s="14">
        <v>9954522</v>
      </c>
      <c r="C72" s="8" t="s">
        <v>7</v>
      </c>
      <c r="D72" s="7" t="s">
        <v>78</v>
      </c>
      <c r="E72" s="27">
        <v>0</v>
      </c>
      <c r="F72" s="38">
        <v>5</v>
      </c>
      <c r="G72" s="32">
        <f t="shared" si="1"/>
        <v>0</v>
      </c>
    </row>
    <row r="73" spans="1:7" ht="15">
      <c r="A73" s="17" t="s">
        <v>260</v>
      </c>
      <c r="B73" s="14">
        <v>9995452</v>
      </c>
      <c r="C73" s="8" t="s">
        <v>7</v>
      </c>
      <c r="D73" s="7" t="s">
        <v>79</v>
      </c>
      <c r="E73" s="27">
        <v>0</v>
      </c>
      <c r="F73" s="38">
        <v>5</v>
      </c>
      <c r="G73" s="32">
        <f t="shared" si="1"/>
        <v>0</v>
      </c>
    </row>
    <row r="74" spans="1:7" ht="15">
      <c r="A74" s="17" t="s">
        <v>261</v>
      </c>
      <c r="B74" s="14">
        <v>7754231</v>
      </c>
      <c r="C74" s="8" t="s">
        <v>7</v>
      </c>
      <c r="D74" s="7" t="s">
        <v>80</v>
      </c>
      <c r="E74" s="27">
        <v>0</v>
      </c>
      <c r="F74" s="38">
        <v>3</v>
      </c>
      <c r="G74" s="32">
        <f t="shared" si="1"/>
        <v>0</v>
      </c>
    </row>
    <row r="75" spans="1:7" ht="15">
      <c r="A75" s="17" t="s">
        <v>262</v>
      </c>
      <c r="B75" s="14">
        <v>7754521</v>
      </c>
      <c r="C75" s="8" t="s">
        <v>7</v>
      </c>
      <c r="D75" s="7" t="s">
        <v>81</v>
      </c>
      <c r="E75" s="27">
        <v>0</v>
      </c>
      <c r="F75" s="38">
        <v>5</v>
      </c>
      <c r="G75" s="32">
        <f t="shared" si="1"/>
        <v>0</v>
      </c>
    </row>
    <row r="76" spans="1:7" ht="15">
      <c r="A76" s="17" t="s">
        <v>263</v>
      </c>
      <c r="B76" s="14">
        <v>9956211</v>
      </c>
      <c r="C76" s="8" t="s">
        <v>7</v>
      </c>
      <c r="D76" s="7" t="s">
        <v>82</v>
      </c>
      <c r="E76" s="27">
        <v>0</v>
      </c>
      <c r="F76" s="38">
        <v>5</v>
      </c>
      <c r="G76" s="32">
        <f t="shared" si="1"/>
        <v>0</v>
      </c>
    </row>
    <row r="77" spans="1:7" ht="15">
      <c r="A77" s="17" t="s">
        <v>264</v>
      </c>
      <c r="B77" s="14">
        <v>9654112</v>
      </c>
      <c r="C77" s="8" t="s">
        <v>7</v>
      </c>
      <c r="D77" s="7" t="s">
        <v>83</v>
      </c>
      <c r="E77" s="27">
        <v>0</v>
      </c>
      <c r="F77" s="38">
        <v>4</v>
      </c>
      <c r="G77" s="32">
        <f t="shared" si="1"/>
        <v>0</v>
      </c>
    </row>
    <row r="78" spans="1:7" ht="15">
      <c r="A78" s="17" t="s">
        <v>265</v>
      </c>
      <c r="B78" s="14">
        <v>9566541</v>
      </c>
      <c r="C78" s="8" t="s">
        <v>7</v>
      </c>
      <c r="D78" s="7" t="s">
        <v>84</v>
      </c>
      <c r="E78" s="27">
        <v>0</v>
      </c>
      <c r="F78" s="38">
        <v>4</v>
      </c>
      <c r="G78" s="32">
        <f t="shared" si="1"/>
        <v>0</v>
      </c>
    </row>
    <row r="79" spans="1:7" ht="15">
      <c r="A79" s="17" t="s">
        <v>266</v>
      </c>
      <c r="B79" s="14">
        <v>9454122</v>
      </c>
      <c r="C79" s="8" t="s">
        <v>7</v>
      </c>
      <c r="D79" s="7" t="s">
        <v>85</v>
      </c>
      <c r="E79" s="27">
        <v>0</v>
      </c>
      <c r="F79" s="38">
        <v>10</v>
      </c>
      <c r="G79" s="32">
        <f t="shared" si="1"/>
        <v>0</v>
      </c>
    </row>
    <row r="80" spans="1:7" ht="15">
      <c r="A80" s="17" t="s">
        <v>267</v>
      </c>
      <c r="B80" s="14">
        <v>4445411</v>
      </c>
      <c r="C80" s="8" t="s">
        <v>7</v>
      </c>
      <c r="D80" s="7" t="s">
        <v>86</v>
      </c>
      <c r="E80" s="27">
        <v>0</v>
      </c>
      <c r="F80" s="38">
        <v>30</v>
      </c>
      <c r="G80" s="32">
        <f t="shared" si="1"/>
        <v>0</v>
      </c>
    </row>
    <row r="81" spans="1:7" ht="15">
      <c r="A81" s="17" t="s">
        <v>268</v>
      </c>
      <c r="B81" s="14">
        <v>4442154</v>
      </c>
      <c r="C81" s="8" t="s">
        <v>7</v>
      </c>
      <c r="D81" s="7" t="s">
        <v>87</v>
      </c>
      <c r="E81" s="27">
        <v>0</v>
      </c>
      <c r="F81" s="38">
        <v>5</v>
      </c>
      <c r="G81" s="32">
        <f t="shared" si="1"/>
        <v>0</v>
      </c>
    </row>
    <row r="82" spans="1:7" ht="15">
      <c r="A82" s="17" t="s">
        <v>269</v>
      </c>
      <c r="B82" s="14">
        <v>4587454</v>
      </c>
      <c r="C82" s="8" t="s">
        <v>7</v>
      </c>
      <c r="D82" s="7" t="s">
        <v>88</v>
      </c>
      <c r="E82" s="27">
        <v>0</v>
      </c>
      <c r="F82" s="38">
        <v>3</v>
      </c>
      <c r="G82" s="32">
        <f t="shared" si="1"/>
        <v>0</v>
      </c>
    </row>
    <row r="83" spans="1:7" ht="15">
      <c r="A83" s="17" t="s">
        <v>270</v>
      </c>
      <c r="B83" s="14">
        <v>9664455</v>
      </c>
      <c r="C83" s="8" t="s">
        <v>7</v>
      </c>
      <c r="D83" s="7" t="s">
        <v>89</v>
      </c>
      <c r="E83" s="27">
        <v>0</v>
      </c>
      <c r="F83" s="38">
        <v>10</v>
      </c>
      <c r="G83" s="32">
        <f t="shared" si="1"/>
        <v>0</v>
      </c>
    </row>
    <row r="84" spans="1:7" ht="15">
      <c r="A84" s="17" t="s">
        <v>271</v>
      </c>
      <c r="B84" s="14">
        <v>1114544</v>
      </c>
      <c r="C84" s="8" t="s">
        <v>7</v>
      </c>
      <c r="D84" s="7" t="s">
        <v>90</v>
      </c>
      <c r="E84" s="27">
        <v>0</v>
      </c>
      <c r="F84" s="38">
        <v>5</v>
      </c>
      <c r="G84" s="32">
        <f t="shared" si="1"/>
        <v>0</v>
      </c>
    </row>
    <row r="85" spans="1:7" ht="15">
      <c r="A85" s="17" t="s">
        <v>272</v>
      </c>
      <c r="B85" s="14">
        <v>7774544</v>
      </c>
      <c r="C85" s="8" t="s">
        <v>7</v>
      </c>
      <c r="D85" s="7" t="s">
        <v>91</v>
      </c>
      <c r="E85" s="27">
        <v>0</v>
      </c>
      <c r="F85" s="38">
        <v>5</v>
      </c>
      <c r="G85" s="32">
        <f t="shared" si="1"/>
        <v>0</v>
      </c>
    </row>
    <row r="86" spans="1:7" ht="15">
      <c r="A86" s="17" t="s">
        <v>273</v>
      </c>
      <c r="B86" s="14">
        <v>4741121</v>
      </c>
      <c r="C86" s="8" t="s">
        <v>7</v>
      </c>
      <c r="D86" s="7" t="s">
        <v>92</v>
      </c>
      <c r="E86" s="27">
        <v>0</v>
      </c>
      <c r="F86" s="38">
        <v>10</v>
      </c>
      <c r="G86" s="32">
        <f t="shared" si="1"/>
        <v>0</v>
      </c>
    </row>
    <row r="87" spans="1:7" ht="15">
      <c r="A87" s="17" t="s">
        <v>274</v>
      </c>
      <c r="B87" s="14">
        <v>4445412</v>
      </c>
      <c r="C87" s="8" t="s">
        <v>7</v>
      </c>
      <c r="D87" s="7" t="s">
        <v>93</v>
      </c>
      <c r="E87" s="27">
        <v>0</v>
      </c>
      <c r="F87" s="38">
        <v>4</v>
      </c>
      <c r="G87" s="32">
        <f t="shared" si="1"/>
        <v>0</v>
      </c>
    </row>
    <row r="88" spans="1:7" ht="15">
      <c r="A88" s="17" t="s">
        <v>275</v>
      </c>
      <c r="B88" s="14">
        <v>8884777</v>
      </c>
      <c r="C88" s="8" t="s">
        <v>7</v>
      </c>
      <c r="D88" s="7" t="s">
        <v>94</v>
      </c>
      <c r="E88" s="27">
        <v>0</v>
      </c>
      <c r="F88" s="38">
        <v>10</v>
      </c>
      <c r="G88" s="32">
        <f t="shared" si="1"/>
        <v>0</v>
      </c>
    </row>
    <row r="89" spans="1:7" ht="15">
      <c r="A89" s="17" t="s">
        <v>276</v>
      </c>
      <c r="B89" s="14">
        <v>8884874</v>
      </c>
      <c r="C89" s="8" t="s">
        <v>7</v>
      </c>
      <c r="D89" s="7" t="s">
        <v>95</v>
      </c>
      <c r="E89" s="27">
        <v>0</v>
      </c>
      <c r="F89" s="38">
        <v>2</v>
      </c>
      <c r="G89" s="32">
        <f t="shared" si="1"/>
        <v>0</v>
      </c>
    </row>
    <row r="90" spans="1:7" ht="15">
      <c r="A90" s="17" t="s">
        <v>277</v>
      </c>
      <c r="B90" s="14">
        <v>5541222</v>
      </c>
      <c r="C90" s="8" t="s">
        <v>7</v>
      </c>
      <c r="D90" s="7" t="s">
        <v>96</v>
      </c>
      <c r="E90" s="27">
        <v>0</v>
      </c>
      <c r="F90" s="38">
        <v>6</v>
      </c>
      <c r="G90" s="32">
        <f t="shared" si="1"/>
        <v>0</v>
      </c>
    </row>
    <row r="91" spans="1:7" ht="15">
      <c r="A91" s="17" t="s">
        <v>278</v>
      </c>
      <c r="B91" s="14">
        <v>5544774</v>
      </c>
      <c r="C91" s="8" t="s">
        <v>7</v>
      </c>
      <c r="D91" s="7" t="s">
        <v>97</v>
      </c>
      <c r="E91" s="27">
        <v>0</v>
      </c>
      <c r="F91" s="38">
        <v>2</v>
      </c>
      <c r="G91" s="32">
        <f t="shared" si="1"/>
        <v>0</v>
      </c>
    </row>
    <row r="92" spans="1:7" ht="15">
      <c r="A92" s="17" t="s">
        <v>279</v>
      </c>
      <c r="B92" s="14">
        <v>1145441</v>
      </c>
      <c r="C92" s="8" t="s">
        <v>7</v>
      </c>
      <c r="D92" s="7" t="s">
        <v>98</v>
      </c>
      <c r="E92" s="27">
        <v>0</v>
      </c>
      <c r="F92" s="38">
        <v>5</v>
      </c>
      <c r="G92" s="32">
        <f t="shared" si="1"/>
        <v>0</v>
      </c>
    </row>
    <row r="93" spans="1:7" ht="15">
      <c r="A93" s="17" t="s">
        <v>280</v>
      </c>
      <c r="B93" s="14">
        <v>5564225</v>
      </c>
      <c r="C93" s="8" t="s">
        <v>7</v>
      </c>
      <c r="D93" s="7" t="s">
        <v>99</v>
      </c>
      <c r="E93" s="27">
        <v>0</v>
      </c>
      <c r="F93" s="38">
        <v>3</v>
      </c>
      <c r="G93" s="32">
        <f t="shared" si="1"/>
        <v>0</v>
      </c>
    </row>
    <row r="94" spans="1:7" ht="15">
      <c r="A94" s="17" t="s">
        <v>281</v>
      </c>
      <c r="B94" s="14">
        <v>6455855</v>
      </c>
      <c r="C94" s="8" t="s">
        <v>7</v>
      </c>
      <c r="D94" s="7" t="s">
        <v>100</v>
      </c>
      <c r="E94" s="27">
        <v>0</v>
      </c>
      <c r="F94" s="38">
        <v>10</v>
      </c>
      <c r="G94" s="32">
        <f t="shared" si="1"/>
        <v>0</v>
      </c>
    </row>
    <row r="95" spans="1:7" ht="15">
      <c r="A95" s="17" t="s">
        <v>282</v>
      </c>
      <c r="B95" s="14">
        <v>6322451</v>
      </c>
      <c r="C95" s="8" t="s">
        <v>9</v>
      </c>
      <c r="D95" s="7" t="s">
        <v>12</v>
      </c>
      <c r="E95" s="27">
        <v>0</v>
      </c>
      <c r="F95" s="38">
        <v>3</v>
      </c>
      <c r="G95" s="32">
        <f t="shared" si="1"/>
        <v>0</v>
      </c>
    </row>
    <row r="96" spans="1:7" ht="15">
      <c r="A96" s="17" t="s">
        <v>283</v>
      </c>
      <c r="B96" s="14">
        <v>4444125</v>
      </c>
      <c r="C96" s="8" t="s">
        <v>9</v>
      </c>
      <c r="D96" s="7" t="s">
        <v>101</v>
      </c>
      <c r="E96" s="27">
        <v>0</v>
      </c>
      <c r="F96" s="38">
        <v>2</v>
      </c>
      <c r="G96" s="32">
        <f t="shared" si="1"/>
        <v>0</v>
      </c>
    </row>
    <row r="97" spans="1:7" ht="15">
      <c r="A97" s="17" t="s">
        <v>284</v>
      </c>
      <c r="B97" s="14">
        <v>5545411</v>
      </c>
      <c r="C97" s="8" t="s">
        <v>9</v>
      </c>
      <c r="D97" s="7" t="s">
        <v>102</v>
      </c>
      <c r="E97" s="27">
        <v>0</v>
      </c>
      <c r="F97" s="38">
        <v>2</v>
      </c>
      <c r="G97" s="32">
        <f t="shared" si="1"/>
        <v>0</v>
      </c>
    </row>
    <row r="98" spans="1:7" ht="15">
      <c r="A98" s="17" t="s">
        <v>285</v>
      </c>
      <c r="B98" s="14">
        <v>6654555</v>
      </c>
      <c r="C98" s="8" t="s">
        <v>9</v>
      </c>
      <c r="D98" s="7" t="s">
        <v>103</v>
      </c>
      <c r="E98" s="27">
        <v>0</v>
      </c>
      <c r="F98" s="38">
        <v>6</v>
      </c>
      <c r="G98" s="32">
        <f t="shared" si="1"/>
        <v>0</v>
      </c>
    </row>
    <row r="99" spans="1:7" ht="15">
      <c r="A99" s="17" t="s">
        <v>286</v>
      </c>
      <c r="B99" s="14">
        <v>9995444</v>
      </c>
      <c r="C99" s="8" t="s">
        <v>9</v>
      </c>
      <c r="D99" s="7" t="s">
        <v>104</v>
      </c>
      <c r="E99" s="27">
        <v>0</v>
      </c>
      <c r="F99" s="38">
        <v>10</v>
      </c>
      <c r="G99" s="32">
        <f t="shared" si="1"/>
        <v>0</v>
      </c>
    </row>
    <row r="100" spans="1:7" ht="15">
      <c r="A100" s="17" t="s">
        <v>287</v>
      </c>
      <c r="B100" s="14">
        <v>9657444</v>
      </c>
      <c r="C100" s="8" t="s">
        <v>9</v>
      </c>
      <c r="D100" s="7" t="s">
        <v>105</v>
      </c>
      <c r="E100" s="27">
        <v>0</v>
      </c>
      <c r="F100" s="38">
        <v>10</v>
      </c>
      <c r="G100" s="32">
        <f t="shared" si="1"/>
        <v>0</v>
      </c>
    </row>
    <row r="101" spans="1:7" ht="15">
      <c r="A101" s="17" t="s">
        <v>288</v>
      </c>
      <c r="B101" s="14">
        <v>9654785</v>
      </c>
      <c r="C101" s="8" t="s">
        <v>9</v>
      </c>
      <c r="D101" s="7" t="s">
        <v>106</v>
      </c>
      <c r="E101" s="27">
        <v>0</v>
      </c>
      <c r="F101" s="38">
        <v>6</v>
      </c>
      <c r="G101" s="32">
        <f t="shared" si="1"/>
        <v>0</v>
      </c>
    </row>
    <row r="102" spans="1:7" ht="15">
      <c r="A102" s="17" t="s">
        <v>289</v>
      </c>
      <c r="B102" s="14">
        <v>9654884</v>
      </c>
      <c r="C102" s="8" t="s">
        <v>9</v>
      </c>
      <c r="D102" s="7" t="s">
        <v>107</v>
      </c>
      <c r="E102" s="27">
        <v>0</v>
      </c>
      <c r="F102" s="38">
        <v>6</v>
      </c>
      <c r="G102" s="32">
        <f t="shared" si="1"/>
        <v>0</v>
      </c>
    </row>
    <row r="103" spans="1:7" ht="15">
      <c r="A103" s="17" t="s">
        <v>290</v>
      </c>
      <c r="B103" s="14">
        <v>6651447</v>
      </c>
      <c r="C103" s="8" t="s">
        <v>9</v>
      </c>
      <c r="D103" s="7" t="s">
        <v>108</v>
      </c>
      <c r="E103" s="27">
        <v>0</v>
      </c>
      <c r="F103" s="38">
        <v>2</v>
      </c>
      <c r="G103" s="32">
        <f t="shared" si="1"/>
        <v>0</v>
      </c>
    </row>
    <row r="104" spans="1:7" ht="15">
      <c r="A104" s="17" t="s">
        <v>291</v>
      </c>
      <c r="B104" s="14">
        <v>9995474</v>
      </c>
      <c r="C104" s="8" t="s">
        <v>9</v>
      </c>
      <c r="D104" s="7" t="s">
        <v>109</v>
      </c>
      <c r="E104" s="27">
        <v>0</v>
      </c>
      <c r="F104" s="38">
        <v>2</v>
      </c>
      <c r="G104" s="32">
        <f t="shared" si="1"/>
        <v>0</v>
      </c>
    </row>
    <row r="105" spans="1:7" ht="15">
      <c r="A105" s="17" t="s">
        <v>292</v>
      </c>
      <c r="B105" s="14">
        <v>9965411</v>
      </c>
      <c r="C105" s="8" t="s">
        <v>9</v>
      </c>
      <c r="D105" s="7" t="s">
        <v>110</v>
      </c>
      <c r="E105" s="27">
        <v>0</v>
      </c>
      <c r="F105" s="38">
        <v>2</v>
      </c>
      <c r="G105" s="32">
        <f t="shared" si="1"/>
        <v>0</v>
      </c>
    </row>
    <row r="106" spans="1:7" ht="15">
      <c r="A106" s="17" t="s">
        <v>293</v>
      </c>
      <c r="B106" s="14">
        <v>6652144</v>
      </c>
      <c r="C106" s="8" t="s">
        <v>6</v>
      </c>
      <c r="D106" s="7" t="s">
        <v>111</v>
      </c>
      <c r="E106" s="27">
        <v>0</v>
      </c>
      <c r="F106" s="38">
        <v>3</v>
      </c>
      <c r="G106" s="32">
        <f t="shared" si="1"/>
        <v>0</v>
      </c>
    </row>
    <row r="107" spans="1:7" ht="15">
      <c r="A107" s="17" t="s">
        <v>294</v>
      </c>
      <c r="B107" s="14">
        <v>6654787</v>
      </c>
      <c r="C107" s="8" t="s">
        <v>6</v>
      </c>
      <c r="D107" s="7" t="s">
        <v>112</v>
      </c>
      <c r="E107" s="27">
        <v>0</v>
      </c>
      <c r="F107" s="38">
        <v>3</v>
      </c>
      <c r="G107" s="32">
        <f t="shared" si="1"/>
        <v>0</v>
      </c>
    </row>
    <row r="108" spans="1:7" ht="15">
      <c r="A108" s="17" t="s">
        <v>295</v>
      </c>
      <c r="B108" s="14">
        <v>4441255</v>
      </c>
      <c r="C108" s="8" t="s">
        <v>6</v>
      </c>
      <c r="D108" s="7" t="s">
        <v>113</v>
      </c>
      <c r="E108" s="27">
        <v>0</v>
      </c>
      <c r="F108" s="38">
        <v>3</v>
      </c>
      <c r="G108" s="32">
        <f t="shared" si="1"/>
        <v>0</v>
      </c>
    </row>
    <row r="109" spans="1:7" ht="15">
      <c r="A109" s="17" t="s">
        <v>296</v>
      </c>
      <c r="B109" s="14">
        <v>4454112</v>
      </c>
      <c r="C109" s="8" t="s">
        <v>6</v>
      </c>
      <c r="D109" s="7" t="s">
        <v>114</v>
      </c>
      <c r="E109" s="27">
        <v>0</v>
      </c>
      <c r="F109" s="38">
        <v>2</v>
      </c>
      <c r="G109" s="32">
        <f t="shared" si="1"/>
        <v>0</v>
      </c>
    </row>
    <row r="110" spans="1:7" ht="15">
      <c r="A110" s="17" t="s">
        <v>297</v>
      </c>
      <c r="B110" s="14">
        <v>9994551</v>
      </c>
      <c r="C110" s="8" t="s">
        <v>6</v>
      </c>
      <c r="D110" s="7" t="s">
        <v>115</v>
      </c>
      <c r="E110" s="27">
        <v>0</v>
      </c>
      <c r="F110" s="38">
        <v>3</v>
      </c>
      <c r="G110" s="32">
        <f t="shared" si="1"/>
        <v>0</v>
      </c>
    </row>
    <row r="111" spans="1:7" ht="15">
      <c r="A111" s="17" t="s">
        <v>298</v>
      </c>
      <c r="B111" s="14">
        <v>7774885</v>
      </c>
      <c r="C111" s="8" t="s">
        <v>6</v>
      </c>
      <c r="D111" s="7" t="s">
        <v>116</v>
      </c>
      <c r="E111" s="27">
        <v>0</v>
      </c>
      <c r="F111" s="38">
        <v>3</v>
      </c>
      <c r="G111" s="32">
        <f t="shared" si="1"/>
        <v>0</v>
      </c>
    </row>
    <row r="112" spans="1:7" ht="15">
      <c r="A112" s="17" t="s">
        <v>299</v>
      </c>
      <c r="B112" s="14">
        <v>4451221</v>
      </c>
      <c r="C112" s="8" t="s">
        <v>6</v>
      </c>
      <c r="D112" s="7" t="s">
        <v>117</v>
      </c>
      <c r="E112" s="27">
        <v>0</v>
      </c>
      <c r="F112" s="38">
        <v>3</v>
      </c>
      <c r="G112" s="32">
        <f t="shared" si="1"/>
        <v>0</v>
      </c>
    </row>
    <row r="113" spans="1:7" ht="15">
      <c r="A113" s="17" t="s">
        <v>300</v>
      </c>
      <c r="B113" s="14">
        <v>4442112</v>
      </c>
      <c r="C113" s="8" t="s">
        <v>6</v>
      </c>
      <c r="D113" s="7" t="s">
        <v>118</v>
      </c>
      <c r="E113" s="27">
        <v>0</v>
      </c>
      <c r="F113" s="38">
        <v>4</v>
      </c>
      <c r="G113" s="32">
        <f t="shared" si="1"/>
        <v>0</v>
      </c>
    </row>
    <row r="114" spans="1:7" ht="15">
      <c r="A114" s="17" t="s">
        <v>301</v>
      </c>
      <c r="B114" s="14">
        <v>6965444</v>
      </c>
      <c r="C114" s="8" t="s">
        <v>6</v>
      </c>
      <c r="D114" s="7" t="s">
        <v>119</v>
      </c>
      <c r="E114" s="27">
        <v>0</v>
      </c>
      <c r="F114" s="38">
        <v>4</v>
      </c>
      <c r="G114" s="32">
        <f t="shared" si="1"/>
        <v>0</v>
      </c>
    </row>
    <row r="115" spans="1:7" ht="15">
      <c r="A115" s="17" t="s">
        <v>302</v>
      </c>
      <c r="B115" s="14">
        <v>6654412</v>
      </c>
      <c r="C115" s="8" t="s">
        <v>6</v>
      </c>
      <c r="D115" s="7" t="s">
        <v>120</v>
      </c>
      <c r="E115" s="27">
        <v>0</v>
      </c>
      <c r="F115" s="38">
        <v>40</v>
      </c>
      <c r="G115" s="32">
        <f t="shared" si="1"/>
        <v>0</v>
      </c>
    </row>
    <row r="116" spans="1:7" ht="15">
      <c r="A116" s="17" t="s">
        <v>303</v>
      </c>
      <c r="B116" s="14">
        <v>2123247</v>
      </c>
      <c r="C116" s="8" t="s">
        <v>6</v>
      </c>
      <c r="D116" s="7" t="s">
        <v>121</v>
      </c>
      <c r="E116" s="27">
        <v>0</v>
      </c>
      <c r="F116" s="38">
        <v>4</v>
      </c>
      <c r="G116" s="32">
        <f t="shared" si="1"/>
        <v>0</v>
      </c>
    </row>
    <row r="117" spans="1:7" ht="15">
      <c r="A117" s="17" t="s">
        <v>304</v>
      </c>
      <c r="B117" s="14">
        <v>7784411</v>
      </c>
      <c r="C117" s="8" t="s">
        <v>6</v>
      </c>
      <c r="D117" s="7" t="s">
        <v>122</v>
      </c>
      <c r="E117" s="27">
        <v>0</v>
      </c>
      <c r="F117" s="38">
        <v>4</v>
      </c>
      <c r="G117" s="32">
        <f t="shared" si="1"/>
        <v>0</v>
      </c>
    </row>
    <row r="118" spans="1:7" ht="15">
      <c r="A118" s="17" t="s">
        <v>168</v>
      </c>
      <c r="B118" s="14">
        <v>9654122</v>
      </c>
      <c r="C118" s="8" t="s">
        <v>6</v>
      </c>
      <c r="D118" s="7" t="s">
        <v>123</v>
      </c>
      <c r="E118" s="27">
        <v>0</v>
      </c>
      <c r="F118" s="38">
        <v>4</v>
      </c>
      <c r="G118" s="32">
        <f t="shared" si="1"/>
        <v>0</v>
      </c>
    </row>
    <row r="119" spans="1:7" ht="15">
      <c r="A119" s="17" t="s">
        <v>305</v>
      </c>
      <c r="B119" s="14">
        <v>9633255</v>
      </c>
      <c r="C119" s="8" t="s">
        <v>6</v>
      </c>
      <c r="D119" s="7" t="s">
        <v>124</v>
      </c>
      <c r="E119" s="27">
        <v>0</v>
      </c>
      <c r="F119" s="38">
        <v>2</v>
      </c>
      <c r="G119" s="32">
        <f t="shared" si="1"/>
        <v>0</v>
      </c>
    </row>
    <row r="120" spans="1:7" ht="15">
      <c r="A120" s="17" t="s">
        <v>306</v>
      </c>
      <c r="B120" s="14">
        <v>9987554</v>
      </c>
      <c r="C120" s="8" t="s">
        <v>6</v>
      </c>
      <c r="D120" s="7" t="s">
        <v>125</v>
      </c>
      <c r="E120" s="27">
        <v>0</v>
      </c>
      <c r="F120" s="38">
        <v>2</v>
      </c>
      <c r="G120" s="32">
        <f t="shared" si="1"/>
        <v>0</v>
      </c>
    </row>
    <row r="121" spans="1:7" ht="15">
      <c r="A121" s="17" t="s">
        <v>307</v>
      </c>
      <c r="B121" s="14">
        <v>9965544</v>
      </c>
      <c r="C121" s="8" t="s">
        <v>6</v>
      </c>
      <c r="D121" s="7" t="s">
        <v>126</v>
      </c>
      <c r="E121" s="27">
        <v>0</v>
      </c>
      <c r="F121" s="38">
        <v>2</v>
      </c>
      <c r="G121" s="32">
        <f t="shared" si="1"/>
        <v>0</v>
      </c>
    </row>
    <row r="122" spans="1:7" ht="15">
      <c r="A122" s="17" t="s">
        <v>308</v>
      </c>
      <c r="B122" s="14">
        <v>7785471</v>
      </c>
      <c r="C122" s="8" t="s">
        <v>10</v>
      </c>
      <c r="D122" s="7" t="s">
        <v>127</v>
      </c>
      <c r="E122" s="27">
        <v>0</v>
      </c>
      <c r="F122" s="38">
        <v>2</v>
      </c>
      <c r="G122" s="32">
        <f t="shared" si="1"/>
        <v>0</v>
      </c>
    </row>
    <row r="123" spans="1:7" ht="15">
      <c r="A123" s="17" t="s">
        <v>309</v>
      </c>
      <c r="B123" s="14">
        <v>1125444</v>
      </c>
      <c r="C123" s="8" t="s">
        <v>10</v>
      </c>
      <c r="D123" s="7" t="s">
        <v>128</v>
      </c>
      <c r="E123" s="27">
        <v>0</v>
      </c>
      <c r="F123" s="38">
        <v>2</v>
      </c>
      <c r="G123" s="32">
        <f t="shared" si="1"/>
        <v>0</v>
      </c>
    </row>
    <row r="124" spans="1:7" ht="15">
      <c r="A124" s="17" t="s">
        <v>310</v>
      </c>
      <c r="B124" s="14">
        <v>1241711</v>
      </c>
      <c r="C124" s="8" t="s">
        <v>10</v>
      </c>
      <c r="D124" s="7" t="s">
        <v>129</v>
      </c>
      <c r="E124" s="27">
        <v>0</v>
      </c>
      <c r="F124" s="38">
        <v>4</v>
      </c>
      <c r="G124" s="32">
        <f t="shared" si="1"/>
        <v>0</v>
      </c>
    </row>
    <row r="125" spans="1:7" ht="15">
      <c r="A125" s="17" t="s">
        <v>311</v>
      </c>
      <c r="B125" s="14">
        <v>4545555</v>
      </c>
      <c r="C125" s="8" t="s">
        <v>10</v>
      </c>
      <c r="D125" s="7" t="s">
        <v>130</v>
      </c>
      <c r="E125" s="27">
        <v>0</v>
      </c>
      <c r="F125" s="38">
        <v>2</v>
      </c>
      <c r="G125" s="32">
        <f t="shared" si="1"/>
        <v>0</v>
      </c>
    </row>
    <row r="126" spans="1:7" ht="15">
      <c r="A126" s="17" t="s">
        <v>312</v>
      </c>
      <c r="B126" s="14">
        <v>1145541</v>
      </c>
      <c r="C126" s="8" t="s">
        <v>10</v>
      </c>
      <c r="D126" s="7" t="s">
        <v>131</v>
      </c>
      <c r="E126" s="27">
        <v>0</v>
      </c>
      <c r="F126" s="38">
        <v>1</v>
      </c>
      <c r="G126" s="32">
        <f t="shared" si="1"/>
        <v>0</v>
      </c>
    </row>
    <row r="127" spans="1:7" ht="15">
      <c r="A127" s="17" t="s">
        <v>313</v>
      </c>
      <c r="B127" s="14">
        <v>9956444</v>
      </c>
      <c r="C127" s="8" t="s">
        <v>10</v>
      </c>
      <c r="D127" s="7" t="s">
        <v>132</v>
      </c>
      <c r="E127" s="27">
        <v>0</v>
      </c>
      <c r="F127" s="38">
        <v>2</v>
      </c>
      <c r="G127" s="32">
        <f t="shared" si="1"/>
        <v>0</v>
      </c>
    </row>
    <row r="128" spans="1:7" ht="15">
      <c r="A128" s="17" t="s">
        <v>169</v>
      </c>
      <c r="B128" s="14">
        <v>9945874</v>
      </c>
      <c r="C128" s="8" t="s">
        <v>10</v>
      </c>
      <c r="D128" s="7" t="s">
        <v>133</v>
      </c>
      <c r="E128" s="27">
        <v>0</v>
      </c>
      <c r="F128" s="38">
        <v>2</v>
      </c>
      <c r="G128" s="32">
        <f t="shared" si="1"/>
        <v>0</v>
      </c>
    </row>
    <row r="129" spans="1:7" ht="15">
      <c r="A129" s="17" t="s">
        <v>314</v>
      </c>
      <c r="B129" s="14">
        <v>9657452</v>
      </c>
      <c r="C129" s="8" t="s">
        <v>10</v>
      </c>
      <c r="D129" s="7" t="s">
        <v>134</v>
      </c>
      <c r="E129" s="27">
        <v>0</v>
      </c>
      <c r="F129" s="38">
        <v>6</v>
      </c>
      <c r="G129" s="32">
        <f t="shared" si="1"/>
        <v>0</v>
      </c>
    </row>
    <row r="130" spans="1:7" ht="15">
      <c r="A130" s="17" t="s">
        <v>315</v>
      </c>
      <c r="B130" s="14">
        <v>9665412</v>
      </c>
      <c r="C130" s="8" t="s">
        <v>11</v>
      </c>
      <c r="D130" s="7" t="s">
        <v>135</v>
      </c>
      <c r="E130" s="27">
        <v>0</v>
      </c>
      <c r="F130" s="38">
        <v>6</v>
      </c>
      <c r="G130" s="32">
        <f t="shared" si="1"/>
        <v>0</v>
      </c>
    </row>
    <row r="131" spans="1:7" ht="15">
      <c r="A131" s="17" t="s">
        <v>316</v>
      </c>
      <c r="B131" s="14">
        <v>9995445</v>
      </c>
      <c r="C131" s="8" t="s">
        <v>11</v>
      </c>
      <c r="D131" s="7" t="s">
        <v>136</v>
      </c>
      <c r="E131" s="27">
        <v>0</v>
      </c>
      <c r="F131" s="38">
        <v>6</v>
      </c>
      <c r="G131" s="32">
        <f t="shared" si="1"/>
        <v>0</v>
      </c>
    </row>
    <row r="132" spans="1:7" ht="15">
      <c r="A132" s="17" t="s">
        <v>317</v>
      </c>
      <c r="B132" s="14">
        <v>3666541</v>
      </c>
      <c r="C132" s="8" t="s">
        <v>11</v>
      </c>
      <c r="D132" s="7" t="s">
        <v>137</v>
      </c>
      <c r="E132" s="27">
        <v>0</v>
      </c>
      <c r="F132" s="38">
        <v>2</v>
      </c>
      <c r="G132" s="32">
        <f t="shared" si="1"/>
        <v>0</v>
      </c>
    </row>
    <row r="133" spans="1:7" ht="15">
      <c r="A133" s="17" t="s">
        <v>318</v>
      </c>
      <c r="B133" s="14">
        <v>5654111</v>
      </c>
      <c r="C133" s="8" t="s">
        <v>11</v>
      </c>
      <c r="D133" s="7" t="s">
        <v>138</v>
      </c>
      <c r="E133" s="27">
        <v>0</v>
      </c>
      <c r="F133" s="38">
        <v>4</v>
      </c>
      <c r="G133" s="32">
        <f aca="true" t="shared" si="2" ref="G133:G160">E133*F133</f>
        <v>0</v>
      </c>
    </row>
    <row r="134" spans="1:7" ht="15">
      <c r="A134" s="17" t="s">
        <v>319</v>
      </c>
      <c r="B134" s="14">
        <v>4454112</v>
      </c>
      <c r="C134" s="8" t="s">
        <v>11</v>
      </c>
      <c r="D134" s="7" t="s">
        <v>139</v>
      </c>
      <c r="E134" s="27">
        <v>0</v>
      </c>
      <c r="F134" s="38">
        <v>4</v>
      </c>
      <c r="G134" s="32">
        <f t="shared" si="2"/>
        <v>0</v>
      </c>
    </row>
    <row r="135" spans="1:7" ht="15">
      <c r="A135" s="17" t="s">
        <v>320</v>
      </c>
      <c r="B135" s="14">
        <v>4456988</v>
      </c>
      <c r="C135" s="8" t="s">
        <v>11</v>
      </c>
      <c r="D135" s="7" t="s">
        <v>140</v>
      </c>
      <c r="E135" s="27">
        <v>0</v>
      </c>
      <c r="F135" s="38">
        <v>4</v>
      </c>
      <c r="G135" s="32">
        <f t="shared" si="2"/>
        <v>0</v>
      </c>
    </row>
    <row r="136" spans="1:7" ht="15">
      <c r="A136" s="17" t="s">
        <v>321</v>
      </c>
      <c r="B136" s="14">
        <v>4454114</v>
      </c>
      <c r="C136" s="8" t="s">
        <v>11</v>
      </c>
      <c r="D136" s="7" t="s">
        <v>141</v>
      </c>
      <c r="E136" s="27">
        <v>0</v>
      </c>
      <c r="F136" s="38">
        <v>3</v>
      </c>
      <c r="G136" s="32">
        <f t="shared" si="2"/>
        <v>0</v>
      </c>
    </row>
    <row r="137" spans="1:7" ht="15">
      <c r="A137" s="17" t="s">
        <v>322</v>
      </c>
      <c r="B137" s="14">
        <v>4451221</v>
      </c>
      <c r="C137" s="8" t="s">
        <v>11</v>
      </c>
      <c r="D137" s="7" t="s">
        <v>142</v>
      </c>
      <c r="E137" s="27">
        <v>0</v>
      </c>
      <c r="F137" s="38">
        <v>4</v>
      </c>
      <c r="G137" s="32">
        <f t="shared" si="2"/>
        <v>0</v>
      </c>
    </row>
    <row r="138" spans="1:7" ht="15">
      <c r="A138" s="17" t="s">
        <v>167</v>
      </c>
      <c r="B138" s="14">
        <v>4457744</v>
      </c>
      <c r="C138" s="8" t="s">
        <v>11</v>
      </c>
      <c r="D138" s="7" t="s">
        <v>143</v>
      </c>
      <c r="E138" s="28">
        <v>0</v>
      </c>
      <c r="F138" s="38">
        <v>3</v>
      </c>
      <c r="G138" s="32">
        <f t="shared" si="2"/>
        <v>0</v>
      </c>
    </row>
    <row r="139" spans="1:7" ht="15">
      <c r="A139" s="17" t="s">
        <v>171</v>
      </c>
      <c r="B139" s="14">
        <v>4584512</v>
      </c>
      <c r="C139" s="8" t="s">
        <v>11</v>
      </c>
      <c r="D139" s="7" t="s">
        <v>144</v>
      </c>
      <c r="E139" s="28">
        <v>0</v>
      </c>
      <c r="F139" s="38">
        <v>8</v>
      </c>
      <c r="G139" s="32">
        <f t="shared" si="2"/>
        <v>0</v>
      </c>
    </row>
    <row r="140" spans="1:7" ht="15">
      <c r="A140" s="17" t="s">
        <v>172</v>
      </c>
      <c r="B140" s="14">
        <v>9754121</v>
      </c>
      <c r="C140" s="8" t="s">
        <v>11</v>
      </c>
      <c r="D140" s="7" t="s">
        <v>145</v>
      </c>
      <c r="E140" s="28">
        <v>0</v>
      </c>
      <c r="F140" s="38">
        <v>1</v>
      </c>
      <c r="G140" s="32">
        <f t="shared" si="2"/>
        <v>0</v>
      </c>
    </row>
    <row r="141" spans="1:7" ht="15">
      <c r="A141" s="17" t="s">
        <v>173</v>
      </c>
      <c r="B141" s="14">
        <v>9754555</v>
      </c>
      <c r="C141" s="8" t="s">
        <v>11</v>
      </c>
      <c r="D141" s="7" t="s">
        <v>146</v>
      </c>
      <c r="E141" s="28">
        <v>0</v>
      </c>
      <c r="F141" s="38">
        <v>10</v>
      </c>
      <c r="G141" s="32">
        <f t="shared" si="2"/>
        <v>0</v>
      </c>
    </row>
    <row r="142" spans="1:7" ht="15">
      <c r="A142" s="17" t="s">
        <v>174</v>
      </c>
      <c r="B142" s="14">
        <v>1145412</v>
      </c>
      <c r="C142" s="8" t="s">
        <v>11</v>
      </c>
      <c r="D142" s="7" t="s">
        <v>147</v>
      </c>
      <c r="E142" s="28">
        <v>0</v>
      </c>
      <c r="F142" s="38">
        <v>2</v>
      </c>
      <c r="G142" s="32">
        <f t="shared" si="2"/>
        <v>0</v>
      </c>
    </row>
    <row r="143" spans="1:7" ht="15">
      <c r="A143" s="17" t="s">
        <v>175</v>
      </c>
      <c r="B143" s="14">
        <v>1145544</v>
      </c>
      <c r="C143" s="8" t="s">
        <v>11</v>
      </c>
      <c r="D143" s="7" t="s">
        <v>148</v>
      </c>
      <c r="E143" s="28">
        <v>0</v>
      </c>
      <c r="F143" s="38">
        <v>2</v>
      </c>
      <c r="G143" s="32">
        <f t="shared" si="2"/>
        <v>0</v>
      </c>
    </row>
    <row r="144" spans="1:7" ht="15">
      <c r="A144" s="17" t="s">
        <v>176</v>
      </c>
      <c r="B144" s="14">
        <v>9987455</v>
      </c>
      <c r="C144" s="8" t="s">
        <v>149</v>
      </c>
      <c r="D144" s="7" t="s">
        <v>150</v>
      </c>
      <c r="E144" s="28">
        <v>0</v>
      </c>
      <c r="F144" s="38">
        <v>2</v>
      </c>
      <c r="G144" s="32">
        <f t="shared" si="2"/>
        <v>0</v>
      </c>
    </row>
    <row r="145" spans="1:7" ht="15">
      <c r="A145" s="17" t="s">
        <v>177</v>
      </c>
      <c r="B145" s="14">
        <v>5524155</v>
      </c>
      <c r="C145" s="8" t="s">
        <v>149</v>
      </c>
      <c r="D145" s="7" t="s">
        <v>151</v>
      </c>
      <c r="E145" s="28">
        <v>0</v>
      </c>
      <c r="F145" s="38">
        <v>2</v>
      </c>
      <c r="G145" s="32">
        <f t="shared" si="2"/>
        <v>0</v>
      </c>
    </row>
    <row r="146" spans="1:7" ht="15">
      <c r="A146" s="17" t="s">
        <v>178</v>
      </c>
      <c r="B146" s="14">
        <v>5541222</v>
      </c>
      <c r="C146" s="8" t="s">
        <v>149</v>
      </c>
      <c r="D146" s="7" t="s">
        <v>124</v>
      </c>
      <c r="E146" s="28">
        <v>0</v>
      </c>
      <c r="F146" s="38">
        <v>2</v>
      </c>
      <c r="G146" s="32">
        <f t="shared" si="2"/>
        <v>0</v>
      </c>
    </row>
    <row r="147" spans="1:7" ht="15">
      <c r="A147" s="17" t="s">
        <v>179</v>
      </c>
      <c r="B147" s="14">
        <v>5554774</v>
      </c>
      <c r="C147" s="8" t="s">
        <v>149</v>
      </c>
      <c r="D147" s="7" t="s">
        <v>152</v>
      </c>
      <c r="E147" s="28">
        <v>0</v>
      </c>
      <c r="F147" s="38">
        <v>2</v>
      </c>
      <c r="G147" s="32">
        <f t="shared" si="2"/>
        <v>0</v>
      </c>
    </row>
    <row r="148" spans="1:7" ht="15">
      <c r="A148" s="17" t="s">
        <v>170</v>
      </c>
      <c r="B148" s="14">
        <v>5556412</v>
      </c>
      <c r="C148" s="8" t="s">
        <v>149</v>
      </c>
      <c r="D148" s="7" t="s">
        <v>153</v>
      </c>
      <c r="E148" s="28">
        <v>0</v>
      </c>
      <c r="F148" s="38">
        <v>2</v>
      </c>
      <c r="G148" s="32">
        <f t="shared" si="2"/>
        <v>0</v>
      </c>
    </row>
    <row r="149" spans="1:7" ht="15">
      <c r="A149" s="17" t="s">
        <v>180</v>
      </c>
      <c r="B149" s="14">
        <v>5556415</v>
      </c>
      <c r="C149" s="8" t="s">
        <v>149</v>
      </c>
      <c r="D149" s="7" t="s">
        <v>154</v>
      </c>
      <c r="E149" s="28">
        <v>0</v>
      </c>
      <c r="F149" s="38">
        <v>1</v>
      </c>
      <c r="G149" s="32">
        <f t="shared" si="2"/>
        <v>0</v>
      </c>
    </row>
    <row r="150" spans="1:7" ht="15">
      <c r="A150" s="17" t="s">
        <v>181</v>
      </c>
      <c r="B150" s="14">
        <v>9945566</v>
      </c>
      <c r="C150" s="8" t="s">
        <v>149</v>
      </c>
      <c r="D150" s="7" t="s">
        <v>155</v>
      </c>
      <c r="E150" s="28">
        <v>0</v>
      </c>
      <c r="F150" s="38">
        <v>2</v>
      </c>
      <c r="G150" s="32">
        <f t="shared" si="2"/>
        <v>0</v>
      </c>
    </row>
    <row r="151" spans="1:7" ht="15">
      <c r="A151" s="17" t="s">
        <v>182</v>
      </c>
      <c r="B151" s="14">
        <v>9863254</v>
      </c>
      <c r="C151" s="8" t="s">
        <v>149</v>
      </c>
      <c r="D151" s="7" t="s">
        <v>156</v>
      </c>
      <c r="E151" s="28">
        <v>0</v>
      </c>
      <c r="F151" s="38">
        <v>2</v>
      </c>
      <c r="G151" s="32">
        <f t="shared" si="2"/>
        <v>0</v>
      </c>
    </row>
    <row r="152" spans="1:7" ht="15">
      <c r="A152" s="17" t="s">
        <v>183</v>
      </c>
      <c r="B152" s="14">
        <v>9954556</v>
      </c>
      <c r="C152" s="8" t="s">
        <v>149</v>
      </c>
      <c r="D152" s="7" t="s">
        <v>157</v>
      </c>
      <c r="E152" s="28">
        <v>0</v>
      </c>
      <c r="F152" s="38">
        <v>4</v>
      </c>
      <c r="G152" s="32">
        <f t="shared" si="2"/>
        <v>0</v>
      </c>
    </row>
    <row r="153" spans="1:7" ht="15">
      <c r="A153" s="17" t="s">
        <v>184</v>
      </c>
      <c r="B153" s="14">
        <v>5562241</v>
      </c>
      <c r="C153" s="8" t="s">
        <v>149</v>
      </c>
      <c r="D153" s="7" t="s">
        <v>158</v>
      </c>
      <c r="E153" s="28">
        <v>0</v>
      </c>
      <c r="F153" s="38">
        <v>4</v>
      </c>
      <c r="G153" s="32">
        <f t="shared" si="2"/>
        <v>0</v>
      </c>
    </row>
    <row r="154" spans="1:7" ht="15">
      <c r="A154" s="18" t="s">
        <v>185</v>
      </c>
      <c r="B154" s="14">
        <v>5554122</v>
      </c>
      <c r="C154" s="8" t="s">
        <v>8</v>
      </c>
      <c r="D154" s="7" t="s">
        <v>159</v>
      </c>
      <c r="E154" s="28">
        <v>0</v>
      </c>
      <c r="F154" s="38">
        <v>1</v>
      </c>
      <c r="G154" s="32">
        <f t="shared" si="2"/>
        <v>0</v>
      </c>
    </row>
    <row r="155" spans="1:7" ht="15">
      <c r="A155" s="18" t="s">
        <v>186</v>
      </c>
      <c r="B155" s="14">
        <v>4545122</v>
      </c>
      <c r="C155" s="8" t="s">
        <v>8</v>
      </c>
      <c r="D155" s="7" t="s">
        <v>160</v>
      </c>
      <c r="E155" s="28">
        <v>0</v>
      </c>
      <c r="F155" s="38">
        <v>2</v>
      </c>
      <c r="G155" s="32">
        <f t="shared" si="2"/>
        <v>0</v>
      </c>
    </row>
    <row r="156" spans="1:7" ht="15">
      <c r="A156" s="18" t="s">
        <v>187</v>
      </c>
      <c r="B156" s="14">
        <v>4585412</v>
      </c>
      <c r="C156" s="8" t="s">
        <v>8</v>
      </c>
      <c r="D156" s="7" t="s">
        <v>161</v>
      </c>
      <c r="E156" s="28">
        <v>0</v>
      </c>
      <c r="F156" s="38">
        <v>2</v>
      </c>
      <c r="G156" s="32">
        <f t="shared" si="2"/>
        <v>0</v>
      </c>
    </row>
    <row r="157" spans="1:7" ht="15">
      <c r="A157" s="18" t="s">
        <v>188</v>
      </c>
      <c r="B157" s="14">
        <v>9845512</v>
      </c>
      <c r="C157" s="8" t="s">
        <v>8</v>
      </c>
      <c r="D157" s="7" t="s">
        <v>124</v>
      </c>
      <c r="E157" s="28">
        <v>0</v>
      </c>
      <c r="F157" s="38">
        <v>1</v>
      </c>
      <c r="G157" s="32">
        <f t="shared" si="2"/>
        <v>0</v>
      </c>
    </row>
    <row r="158" spans="1:7" ht="15">
      <c r="A158" s="18" t="s">
        <v>189</v>
      </c>
      <c r="B158" s="14">
        <v>9854122</v>
      </c>
      <c r="C158" s="8" t="s">
        <v>8</v>
      </c>
      <c r="D158" s="7" t="s">
        <v>162</v>
      </c>
      <c r="E158" s="28">
        <v>0</v>
      </c>
      <c r="F158" s="38">
        <v>2</v>
      </c>
      <c r="G158" s="32">
        <f t="shared" si="2"/>
        <v>0</v>
      </c>
    </row>
    <row r="159" spans="1:7" ht="15">
      <c r="A159" s="18" t="s">
        <v>190</v>
      </c>
      <c r="B159" s="14">
        <v>9965421</v>
      </c>
      <c r="C159" s="8" t="s">
        <v>8</v>
      </c>
      <c r="D159" s="7" t="s">
        <v>163</v>
      </c>
      <c r="E159" s="28">
        <v>0</v>
      </c>
      <c r="F159" s="38">
        <v>2</v>
      </c>
      <c r="G159" s="32">
        <f t="shared" si="2"/>
        <v>0</v>
      </c>
    </row>
    <row r="160" spans="1:7" ht="12.75" thickBot="1">
      <c r="A160" s="18" t="s">
        <v>191</v>
      </c>
      <c r="B160" s="15">
        <v>6654222</v>
      </c>
      <c r="C160" s="10" t="s">
        <v>8</v>
      </c>
      <c r="D160" s="9" t="s">
        <v>164</v>
      </c>
      <c r="E160" s="37">
        <v>0</v>
      </c>
      <c r="F160" s="40">
        <v>4</v>
      </c>
      <c r="G160" s="41">
        <f t="shared" si="2"/>
        <v>0</v>
      </c>
    </row>
    <row r="161" spans="5:7" ht="12.75" thickBot="1">
      <c r="E161" s="5" t="s">
        <v>165</v>
      </c>
      <c r="G161" s="42">
        <f>SUM(G5:G160)</f>
        <v>30</v>
      </c>
    </row>
  </sheetData>
  <sheetProtection algorithmName="SHA-512" hashValue="fzrsDIlK8wBZyXs+SVxVcFZep+xBpxG+Z1/zKyBfZELua+mg/R4dMkCYkQVDM3hgtulreKwrSXPnM6p0sNO8XQ==" saltValue="EjMYGuDnpW72v907PPhEGw==" spinCount="100000" sheet="1" objects="1" scenarios="1"/>
  <protectedRanges>
    <protectedRange sqref="F1:F1048576" name="Oblast2"/>
    <protectedRange sqref="E10 A1:E1048576 G1:G1048576" name="Oblast1"/>
  </protectedRanges>
  <printOptions/>
  <pageMargins left="0.7" right="0.7" top="0.787401575" bottom="0.7874015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Nězgodová Vladimíra</cp:lastModifiedBy>
  <cp:lastPrinted>2021-11-24T06:48:52Z</cp:lastPrinted>
  <dcterms:created xsi:type="dcterms:W3CDTF">2019-08-19T16:38:06Z</dcterms:created>
  <dcterms:modified xsi:type="dcterms:W3CDTF">2022-01-04T08:53:19Z</dcterms:modified>
  <cp:category/>
  <cp:version/>
  <cp:contentType/>
  <cp:contentStatus/>
</cp:coreProperties>
</file>