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<sst xmlns="http://schemas.openxmlformats.org/spreadsheetml/2006/main" count="266" uniqueCount="184">
  <si>
    <t>Veřejná zakázka: Dodávky drogistického zboží</t>
  </si>
  <si>
    <t>Číslo artiklu</t>
  </si>
  <si>
    <t>Název 2</t>
  </si>
  <si>
    <t>Název 1</t>
  </si>
  <si>
    <t>Měrná jednotka - MJ</t>
  </si>
  <si>
    <t>Čisticí benzín</t>
  </si>
  <si>
    <r>
      <t>technický benzín čistící 80/110; hustota při 15“C 692 až 713 kg/m3; vzhled vizuálně jasný-čirý; obsah N-Hexanu max. 4 % STN 656150; obsah aromátů max. 0,2 % STN 656150; refractive index 1,397 STN 650341; aniline point 69“C STN 656180, balení sud 200L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(sud je vratný - vrací po spotřebování dodavateli)</t>
    </r>
  </si>
  <si>
    <t>L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</si>
  <si>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</si>
  <si>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</si>
  <si>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KS</t>
  </si>
  <si>
    <t>Olej čisticí kovové kontakty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</si>
  <si>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150ml</t>
  </si>
  <si>
    <t>Silkal spray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</si>
  <si>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</t>
  </si>
  <si>
    <t>Voda destilovaná</t>
  </si>
  <si>
    <r>
      <t>destilovaná voda pro technické účely; všestranné použití; měrná elektrická vodivost 25yS.cm-1,</t>
    </r>
    <r>
      <rPr>
        <i/>
        <sz val="10"/>
        <rFont val="Arial"/>
        <family val="2"/>
      </rPr>
      <t xml:space="preserve"> balení 5L</t>
    </r>
  </si>
  <si>
    <t>Čisticí prostředek odstraňující barevné znečištění na manuálních přístrojích</t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</si>
  <si>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</rPr>
      <t>(sud je vratný - vrací po spotřebování dodavateli)</t>
    </r>
    <r>
      <rPr>
        <sz val="10"/>
        <rFont val="Arial"/>
        <family val="2"/>
      </rPr>
      <t xml:space="preserve">, např. P8500 </t>
    </r>
  </si>
  <si>
    <t>KG</t>
  </si>
  <si>
    <t>Chemický prostředek lepicí tekutý, na různé plochy</t>
  </si>
  <si>
    <t>Toaletní mýdlo</t>
  </si>
  <si>
    <t>jemné toaletní mýdlo s přírodními výtažky - např. Palmolive. Požadovaná gramáž 1 ks = 100 g</t>
  </si>
  <si>
    <t>Mýdlo tekuté tekuté - náplň TORK Mevon 55 475 ML</t>
  </si>
  <si>
    <t>Náhradní patrona s krémovým mýdlem do dávkovačů TORK 475 ml. Např. TORK Mevon 55 475 ml</t>
  </si>
  <si>
    <t>Parfémovaný čisticí prostředek na ruce, tekuté mýdlo</t>
  </si>
  <si>
    <t>jemné tekuté mýdlo s antibakteriální přísadou pro mytí a ošetřování rukou; obsahuje triclosan, tenzidy; balení 5 litrů</t>
  </si>
  <si>
    <t>Jemně krémové tekuté mýdlo</t>
  </si>
  <si>
    <t>jemně krémové tekuté mýdlo s příjemnou vůní jasmínu či levandule a neutrálním pH, např. FAX. Balení 500 ml.</t>
  </si>
  <si>
    <t>Deodorant na nohy</t>
  </si>
  <si>
    <t>Repelentní prostředek v postřikovači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</si>
  <si>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</si>
  <si>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Náhradní náplň pro osvěžovač vzduchu</t>
  </si>
  <si>
    <t>náhradní náplň pro osvěžovač vzduchu obsahující směs vonných olejů určený pro elektrický difuzér - napřiklad Brise.</t>
  </si>
  <si>
    <t>Mýdlo tekuté TORK Mevon 55 1L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</si>
  <si>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</si>
  <si>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</si>
  <si>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</si>
  <si>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</si>
  <si>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</si>
  <si>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</si>
  <si>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obsahující kationtové povrchově aktivní látky, které prádlo změkčují, barviva a samozřejmě vůně, balení 2 L, např. Silan</t>
  </si>
  <si>
    <t>Čistící prostředek</t>
  </si>
  <si>
    <t xml:space="preserve">tekutý univerzální přípravek k dezinfekci vody a všech povrchů, likviduje bakterie, viry, řasy a nižší houby, odstraňuje pachy. Slouží k čištění a dezinfekci podlah, nábytku, kuchyňského náčiní. Balení 1 l např. SAVO Original </t>
  </si>
  <si>
    <t>Čistící a desinfekční přípravek na koupelny</t>
  </si>
  <si>
    <t>tekutý přípravek s rozprašovačem na odstranění vodního kamene, zbytků mýdla a jiných nečistot na keramických plochách plísní a kvasinek, které se mohou vytvořit v podobě nežádoucích skvrn na okrajích vany, umyvadla, ve sprchovém koutě. Navíc povrch vybělí a vydezinfikuje. balení 500 ml např. Savo koupelny</t>
  </si>
  <si>
    <t>WC závěs</t>
  </si>
  <si>
    <t>závěs do wc mísy pro krásně voňavou toaletu, pro vůni, dezinfekci, bohatou pěnu a odstranění vodního kamene. např. Bref</t>
  </si>
  <si>
    <t>Čistící prostředek spray</t>
  </si>
  <si>
    <t xml:space="preserve">spray výrobek proti prachu, prostředek na odstranění skvrn, otisků prstů apod. ze dřevěných, skleněných a jiných povrchů. Balení 250 ml, např. PRONTO proti prachu hnědé </t>
  </si>
  <si>
    <t>Mycí pasta na ruce</t>
  </si>
  <si>
    <t>speciální mycí pasta na ruce, obsahující šetrná přírodní abraziva a oleje se schopností rychle odstranit nečistoty rukou (tuky, oleje, saze, inkousty). Balení 500 g, např. ISOFA Eco, Vansolvik</t>
  </si>
  <si>
    <t>Čisticí odmašťovací prostředek univerzální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</si>
  <si>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</si>
  <si>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</si>
  <si>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</si>
  <si>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</si>
  <si>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</si>
  <si>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</si>
  <si>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</si>
  <si>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</si>
  <si>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</si>
  <si>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</si>
  <si>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</si>
  <si>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</si>
  <si>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</si>
  <si>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</si>
  <si>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</si>
  <si>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</si>
  <si>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</si>
  <si>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ve kterém účinné látky zachytí pachy ve vzduchu, neutralizují je a trvale odstraní. Např.: Ambipur či Brise balení 300 ml</t>
  </si>
  <si>
    <t>Příruční lopatka kovová</t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</si>
  <si>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</si>
  <si>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</si>
  <si>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</si>
  <si>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</si>
  <si>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</si>
  <si>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</si>
  <si>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</si>
  <si>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</si>
  <si>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</si>
  <si>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</si>
  <si>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Smetáček a lopatka</t>
  </si>
  <si>
    <t>souprava smetáček + lopatka s lištou, plast, různé barvy.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</si>
  <si>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</si>
  <si>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</si>
  <si>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</si>
  <si>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</si>
  <si>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</si>
  <si>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</si>
  <si>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</si>
  <si>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</si>
  <si>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</si>
  <si>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</si>
  <si>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dřevěné těleso 30 cm, směs žíně, na hůl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</si>
  <si>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</si>
  <si>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</si>
  <si>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</si>
  <si>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</si>
  <si>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</si>
  <si>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</si>
  <si>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</si>
  <si>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</si>
  <si>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</si>
  <si>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</si>
  <si>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4´´</t>
  </si>
  <si>
    <t>štětec kulatý, dřevěné držadlo, směs štětiny a žíně.</t>
  </si>
  <si>
    <t>Štětec americký přírodní 1´´,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</si>
  <si>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</si>
  <si>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 1,5´´,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</si>
  <si>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</si>
  <si>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 2´´,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</si>
  <si>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</si>
  <si>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2,5´´, plochý</t>
  </si>
  <si>
    <t>plastové držadlo, čistá štětina, šířka: 2,5" = 6,35 cm, tloušťka: 16 mm, viditelná délka štětiny: 53 mm</t>
  </si>
  <si>
    <t>Štětec americký přírodní 3´´,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</si>
  <si>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</si>
  <si>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americký 3.5´´, plochý</t>
  </si>
  <si>
    <t>plastové držadlo, čistá štětina, šířka: 3,5" = 8,89 cm, tloušťka: 19 mm, viditelná délka štětiny: 65 mm</t>
  </si>
  <si>
    <t>Štětec americký 4´´, plochý</t>
  </si>
  <si>
    <t>plastové držadlo, čistá štětina, šířka: 4" = 10,16 cm, tloušťka: 21 mm, viditelná délka štětiny: 65 mm</t>
  </si>
  <si>
    <t>Štětec zárohák, velikost  č.1´´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</si>
  <si>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</si>
  <si>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1,5´´</t>
  </si>
  <si>
    <t>štětec zárohák, plastové držadlo, čistá štětina, tl. 8 mm.</t>
  </si>
  <si>
    <t>Štětec zárohák, velikost  č.2´´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</si>
  <si>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</si>
  <si>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2,5´´</t>
  </si>
  <si>
    <t>Štětec zárohák, velikost  č.3´´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</si>
  <si>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</si>
  <si>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</si>
  <si>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</si>
  <si>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Čisticí prostředek látkový na nábytek, prachovka</t>
  </si>
  <si>
    <t>prachovka bílá netkaná; rozměr cca 50x50 cm</t>
  </si>
  <si>
    <t xml:space="preserve">Čisticí prostředek látkový, hadr podlahový </t>
  </si>
  <si>
    <t>savý podlahový hadr; rozměry 50x60 cm</t>
  </si>
  <si>
    <t>Hadr velký mycí</t>
  </si>
  <si>
    <t>Čisticí prostředek alkoholový</t>
  </si>
  <si>
    <t>obsah ethanol 95%; CAS 64-17-5; Methanol &lt;3% CAS 67-56-1; Acetaldehyd &lt;0,1% CAS 75-07-0</t>
  </si>
  <si>
    <t>Štětec školní 10´´</t>
  </si>
  <si>
    <t>velikost 10, viditelná délka jemný živočišných vláken 20 mm, dřevěné, lakované držadlo</t>
  </si>
  <si>
    <t>Čisticí tekutý prostředek na nádobí</t>
  </si>
  <si>
    <t>prostředek na mytí nádobí s vynikající odstraňování mastnoty i ve studené vodě, šetrný ve styku s pokožkou, řádně odmašťující. Požadujeme stejnou nebo lepší kvalitu,účinnost, koncentraci a dávkování. Balení 0,5 L, např. JAR</t>
  </si>
  <si>
    <t>Krém na ruce</t>
  </si>
  <si>
    <t>promašťující ochranný krém na ruce vhodný pro péči o vysušenou, popraskanou a odmaštěnou pokožku, balení 100 ml, např. Indulona</t>
  </si>
  <si>
    <t>Sítko do pisoáru, parfemované</t>
  </si>
  <si>
    <t xml:space="preserve">Pisoárové sítko z pružného PVC, parfémované, vhodné do všech typů pisoárů, zabraňuje usazování vodního a močového kamene, eliminuje pachy.  </t>
  </si>
  <si>
    <t>28091124800001</t>
  </si>
  <si>
    <t>Štětec školní 6´´</t>
  </si>
  <si>
    <t xml:space="preserve">Štětec kulatý s jemnými živočišnými vlákny délky 14 mm, držadlo dřevěné lakované </t>
  </si>
  <si>
    <t>Stětec školní 4´´</t>
  </si>
  <si>
    <t xml:space="preserve">Štětec kulatý s jemnými živočišnými vlákny délky 13 mm, držadlo dřevěné lakované </t>
  </si>
  <si>
    <t>Štětec školní 8´´</t>
  </si>
  <si>
    <t xml:space="preserve">Štětec kulatý s jemnými živočišnými vlákny délky 18 mm, držadlo dřevěné lakované </t>
  </si>
  <si>
    <t xml:space="preserve">barevná, balení 3 ks, rozměr 34x38 cm, složení viskoza 85 %, polypropylen 15 %. </t>
  </si>
  <si>
    <t>BA</t>
  </si>
  <si>
    <t xml:space="preserve">FOLIE PENOVA 3MM </t>
  </si>
  <si>
    <r>
      <t xml:space="preserve">např. NOPAFOAM, tl. 3mm, balení 175x1,25M - </t>
    </r>
    <r>
      <rPr>
        <b/>
        <sz val="10"/>
        <rFont val="Arial"/>
        <family val="2"/>
      </rPr>
      <t>ROLE</t>
    </r>
  </si>
  <si>
    <t xml:space="preserve">SUL PRUMYSLOVA </t>
  </si>
  <si>
    <t>balení 25 kg</t>
  </si>
  <si>
    <t>KAPALINA NEMRZNOUCI</t>
  </si>
  <si>
    <t>FRIDEX G48 DO -30 ST.</t>
  </si>
  <si>
    <t>Lze dodávat i zboží, které plnohodnotně nahradí značky uvedené v technické specifikaci. Požadujeme však kvalitativně i kvantitativně srovnatelné zboží.</t>
  </si>
  <si>
    <t>Identifikační údaje:</t>
  </si>
  <si>
    <t>Název/jméno prodávajícího:</t>
  </si>
  <si>
    <t>Razítko a podpis osoby oprávněné jednat jménem či za prodávajícího:</t>
  </si>
  <si>
    <t>Příloha č. 2- Technická specifikace a ceník</t>
  </si>
  <si>
    <t>univerzální kontaktní lepidlo na různé savé i nesavé materiály; bez obsahu toluenu;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</si>
  <si>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univerzální kontaktní lepidlo na různé savé i nesavé materiály; bez obsahu toluenu; na všechna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</si>
  <si>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Čistící prostředek na plíseň</t>
  </si>
  <si>
    <t>Smeták na hůl 30 cm</t>
  </si>
  <si>
    <t>Utěrka univerzální</t>
  </si>
  <si>
    <t>Utěrka mikrovlákno</t>
  </si>
  <si>
    <t>z mikrovlákna, rozměry utěrky  40 x 40 cm , užití za sucha i za mokra. Extra savé vlastnosti.</t>
  </si>
  <si>
    <t>z mikrovlákna, rozměry utěrky  60 x 40 cm ,  užití za sucha i za mokra. Extra savé vlastnosti.</t>
  </si>
  <si>
    <t>IČO:</t>
  </si>
  <si>
    <t>Rámcová dohoda č. S200/22</t>
  </si>
  <si>
    <t>Maximální množství odběru v MJ ročně</t>
  </si>
  <si>
    <t>přípravek určený k cílené péči o pokožku nohou, osvěžuje, prokrvuje, zabraňuje tvorbě kožních plísní a pachu.
Lehký rychleschnoucí deo spray se svěží vůní, např. deodorant PEO balení 150 ml.</t>
  </si>
  <si>
    <t xml:space="preserve">lopatka kovová; materiál pozinkovaný plech; rozměry šíře cca 24 cm </t>
  </si>
  <si>
    <t>Univerzální čisticí prostředek k odstranění nečistot, pomáhá zachovat původní vzhled a barvu ošetřených povrchů. Balení 1L. Např. SAVO UNIVERSAL</t>
  </si>
  <si>
    <t>Jednotková cena v Kč  bez DPH/MJ</t>
  </si>
  <si>
    <t>Nabídková cena v Kč bez DPH včetně dopravy</t>
  </si>
  <si>
    <t xml:space="preserve">Celkem za koš v Kč bez DPH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</si>
</sst>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2" fontId="3" fillId="3" borderId="4" xfId="2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/>
    <xf numFmtId="0" fontId="1" fillId="3" borderId="6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center"/>
    </xf>
    <xf numFmtId="1" fontId="1" fillId="3" borderId="0" xfId="0" applyNumberFormat="1" applyFont="1" applyFill="1"/>
    <xf numFmtId="1" fontId="1" fillId="3" borderId="0" xfId="0" applyNumberFormat="1" applyFont="1" applyFill="1" applyAlignment="1">
      <alignment horizontal="right" vertical="center" wrapText="1"/>
    </xf>
    <xf numFmtId="1" fontId="1" fillId="3" borderId="0" xfId="0" applyNumberFormat="1" applyFont="1" applyFill="1" applyAlignment="1">
      <alignment horizontal="right"/>
    </xf>
    <xf numFmtId="0" fontId="1" fillId="3" borderId="11" xfId="0" applyFont="1" applyFill="1" applyBorder="1"/>
    <xf numFmtId="2" fontId="1" fillId="3" borderId="0" xfId="0" applyNumberFormat="1" applyFont="1" applyFill="1"/>
    <xf numFmtId="4" fontId="1" fillId="3" borderId="0" xfId="0" applyNumberFormat="1" applyFont="1" applyFill="1"/>
    <xf numFmtId="0" fontId="1" fillId="3" borderId="12" xfId="0" applyFont="1" applyFill="1" applyBorder="1"/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 applyProtection="1">
      <alignment horizontal="center" vertical="center"/>
      <protection locked="0"/>
    </xf>
    <xf numFmtId="2" fontId="1" fillId="4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left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0</xdr:rowOff>
    </xdr:from>
    <xdr:to>
      <xdr:col>5</xdr:col>
      <xdr:colOff>485775</xdr:colOff>
      <xdr:row>4</xdr:row>
      <xdr:rowOff>9525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096500" y="161925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A51-DA5F-484F-83D0-79A69052EA0B}">
  <sheetPr>
    <pageSetUpPr fitToPage="1"/>
  </sheetPr>
  <dimension ref="A2:I103"/>
  <sheetViews>
    <sheetView tabSelected="1" workbookViewId="0" topLeftCell="A77">
      <selection activeCell="G90" sqref="G90"/>
    </sheetView>
  </sheetViews>
  <sheetFormatPr defaultColWidth="9.140625" defaultRowHeight="15"/>
  <cols>
    <col min="1" max="1" width="20.00390625" style="6" customWidth="1"/>
    <col min="2" max="2" width="38.8515625" style="6" customWidth="1"/>
    <col min="3" max="3" width="75.140625" style="6" customWidth="1"/>
    <col min="4" max="4" width="10.57421875" style="6" customWidth="1"/>
    <col min="5" max="5" width="19.28125" style="6" customWidth="1"/>
    <col min="6" max="6" width="16.57421875" style="1" customWidth="1"/>
    <col min="7" max="7" width="20.28125" style="1" customWidth="1"/>
    <col min="8" max="8" width="9.140625" style="16" customWidth="1"/>
    <col min="9" max="16384" width="9.140625" style="2" customWidth="1"/>
  </cols>
  <sheetData>
    <row r="2" spans="1:5" ht="15">
      <c r="A2" s="47" t="s">
        <v>0</v>
      </c>
      <c r="B2" s="47"/>
      <c r="C2" s="47"/>
      <c r="D2" s="47"/>
      <c r="E2" s="47"/>
    </row>
    <row r="3" spans="1:5" ht="15">
      <c r="A3" s="3" t="s">
        <v>176</v>
      </c>
      <c r="B3" s="4"/>
      <c r="C3" s="4"/>
      <c r="D3" s="4"/>
      <c r="E3" s="4"/>
    </row>
    <row r="4" spans="1:5" ht="15">
      <c r="A4" s="3" t="s">
        <v>166</v>
      </c>
      <c r="B4" s="4"/>
      <c r="C4" s="5"/>
      <c r="D4" s="4"/>
      <c r="E4" s="4"/>
    </row>
    <row r="5" ht="13.5" thickBot="1"/>
    <row r="6" spans="1:7" ht="39" thickBot="1">
      <c r="A6" s="7" t="s">
        <v>1</v>
      </c>
      <c r="B6" s="7" t="s">
        <v>2</v>
      </c>
      <c r="C6" s="7" t="s">
        <v>3</v>
      </c>
      <c r="D6" s="7" t="s">
        <v>4</v>
      </c>
      <c r="E6" s="7" t="s">
        <v>177</v>
      </c>
      <c r="F6" s="7" t="s">
        <v>181</v>
      </c>
      <c r="G6" s="45" t="s">
        <v>182</v>
      </c>
    </row>
    <row r="7" spans="1:7" ht="38.25" customHeight="1">
      <c r="A7" s="8">
        <v>111113001300</v>
      </c>
      <c r="B7" s="9" t="s">
        <v>5</v>
      </c>
      <c r="C7" s="9" t="s">
        <v>6</v>
      </c>
      <c r="D7" s="9" t="s">
        <v>7</v>
      </c>
      <c r="E7" s="10">
        <v>2600</v>
      </c>
      <c r="F7" s="36"/>
      <c r="G7" s="11">
        <f>E7*F7</f>
        <v>0</v>
      </c>
    </row>
    <row r="8" spans="1:7" ht="38.25" customHeight="1">
      <c r="A8" s="12">
        <v>245131003100</v>
      </c>
      <c r="B8" s="13" t="s">
        <v>8</v>
      </c>
      <c r="C8" s="13" t="s">
        <v>9</v>
      </c>
      <c r="D8" s="13" t="s">
        <v>10</v>
      </c>
      <c r="E8" s="14">
        <v>150</v>
      </c>
      <c r="F8" s="37"/>
      <c r="G8" s="11">
        <f aca="true" t="shared" si="0" ref="G8:G69">E8*F8</f>
        <v>0</v>
      </c>
    </row>
    <row r="9" spans="1:7" ht="38.25" customHeight="1">
      <c r="A9" s="12">
        <v>245131003400</v>
      </c>
      <c r="B9" s="13" t="s">
        <v>11</v>
      </c>
      <c r="C9" s="13" t="s">
        <v>12</v>
      </c>
      <c r="D9" s="13" t="s">
        <v>10</v>
      </c>
      <c r="E9" s="14">
        <v>90</v>
      </c>
      <c r="F9" s="37"/>
      <c r="G9" s="11">
        <f t="shared" si="0"/>
        <v>0</v>
      </c>
    </row>
    <row r="10" spans="1:7" ht="38.25" customHeight="1">
      <c r="A10" s="12">
        <v>245141004500</v>
      </c>
      <c r="B10" s="13" t="s">
        <v>13</v>
      </c>
      <c r="C10" s="13" t="s">
        <v>14</v>
      </c>
      <c r="D10" s="13" t="s">
        <v>10</v>
      </c>
      <c r="E10" s="14">
        <v>100</v>
      </c>
      <c r="F10" s="37"/>
      <c r="G10" s="11">
        <f t="shared" si="0"/>
        <v>0</v>
      </c>
    </row>
    <row r="11" spans="1:7" ht="38.25" customHeight="1">
      <c r="A11" s="12">
        <v>245195018600</v>
      </c>
      <c r="B11" s="13" t="s">
        <v>15</v>
      </c>
      <c r="C11" s="13" t="s">
        <v>16</v>
      </c>
      <c r="D11" s="13" t="s">
        <v>7</v>
      </c>
      <c r="E11" s="14">
        <v>2200</v>
      </c>
      <c r="F11" s="37"/>
      <c r="G11" s="11">
        <f t="shared" si="0"/>
        <v>0</v>
      </c>
    </row>
    <row r="12" spans="1:7" ht="38.25" customHeight="1">
      <c r="A12" s="12">
        <v>246521300100</v>
      </c>
      <c r="B12" s="13" t="s">
        <v>17</v>
      </c>
      <c r="C12" s="13" t="s">
        <v>18</v>
      </c>
      <c r="D12" s="13" t="s">
        <v>19</v>
      </c>
      <c r="E12" s="14">
        <v>9000</v>
      </c>
      <c r="F12" s="37"/>
      <c r="G12" s="11">
        <f t="shared" si="0"/>
        <v>0</v>
      </c>
    </row>
    <row r="13" spans="1:7" ht="38.25" customHeight="1">
      <c r="A13" s="12">
        <v>247421009300</v>
      </c>
      <c r="B13" s="13" t="s">
        <v>20</v>
      </c>
      <c r="C13" s="13" t="s">
        <v>167</v>
      </c>
      <c r="D13" s="13" t="s">
        <v>10</v>
      </c>
      <c r="E13" s="14">
        <v>20</v>
      </c>
      <c r="F13" s="37"/>
      <c r="G13" s="11">
        <f t="shared" si="0"/>
        <v>0</v>
      </c>
    </row>
    <row r="14" spans="1:7" ht="38.25" customHeight="1">
      <c r="A14" s="39">
        <v>247421009400</v>
      </c>
      <c r="B14" s="40" t="s">
        <v>20</v>
      </c>
      <c r="C14" s="40" t="s">
        <v>168</v>
      </c>
      <c r="D14" s="40" t="s">
        <v>19</v>
      </c>
      <c r="E14" s="41">
        <v>20</v>
      </c>
      <c r="F14" s="37"/>
      <c r="G14" s="42">
        <f t="shared" si="0"/>
        <v>0</v>
      </c>
    </row>
    <row r="15" spans="1:7" ht="38.25" customHeight="1">
      <c r="A15" s="12">
        <v>257214001800</v>
      </c>
      <c r="B15" s="13" t="s">
        <v>21</v>
      </c>
      <c r="C15" s="13" t="s">
        <v>22</v>
      </c>
      <c r="D15" s="13" t="s">
        <v>10</v>
      </c>
      <c r="E15" s="14">
        <v>4000</v>
      </c>
      <c r="F15" s="37"/>
      <c r="G15" s="11">
        <f t="shared" si="0"/>
        <v>0</v>
      </c>
    </row>
    <row r="16" spans="1:7" ht="38.25" customHeight="1">
      <c r="A16" s="12">
        <v>257214002200</v>
      </c>
      <c r="B16" s="13" t="s">
        <v>23</v>
      </c>
      <c r="C16" s="13" t="s">
        <v>24</v>
      </c>
      <c r="D16" s="13" t="s">
        <v>10</v>
      </c>
      <c r="E16" s="14">
        <v>100</v>
      </c>
      <c r="F16" s="37"/>
      <c r="G16" s="11">
        <f t="shared" si="0"/>
        <v>0</v>
      </c>
    </row>
    <row r="17" spans="1:7" ht="38.25" customHeight="1">
      <c r="A17" s="12">
        <v>257214002400</v>
      </c>
      <c r="B17" s="13" t="s">
        <v>25</v>
      </c>
      <c r="C17" s="13" t="s">
        <v>26</v>
      </c>
      <c r="D17" s="13" t="s">
        <v>10</v>
      </c>
      <c r="E17" s="14">
        <v>250</v>
      </c>
      <c r="F17" s="37"/>
      <c r="G17" s="11">
        <f t="shared" si="0"/>
        <v>0</v>
      </c>
    </row>
    <row r="18" spans="1:7" ht="38.25" customHeight="1">
      <c r="A18" s="12">
        <v>257214002700</v>
      </c>
      <c r="B18" s="13" t="s">
        <v>27</v>
      </c>
      <c r="C18" s="13" t="s">
        <v>28</v>
      </c>
      <c r="D18" s="13" t="s">
        <v>10</v>
      </c>
      <c r="E18" s="14">
        <v>200</v>
      </c>
      <c r="F18" s="37"/>
      <c r="G18" s="15">
        <f>E18*F18</f>
        <v>0</v>
      </c>
    </row>
    <row r="19" spans="1:7" ht="38.25" customHeight="1">
      <c r="A19" s="12">
        <v>257214003800</v>
      </c>
      <c r="B19" s="13" t="s">
        <v>29</v>
      </c>
      <c r="C19" s="13" t="s">
        <v>178</v>
      </c>
      <c r="D19" s="13" t="s">
        <v>10</v>
      </c>
      <c r="E19" s="14">
        <v>550</v>
      </c>
      <c r="F19" s="37"/>
      <c r="G19" s="11">
        <f t="shared" si="0"/>
        <v>0</v>
      </c>
    </row>
    <row r="20" spans="1:7" ht="38.25" customHeight="1">
      <c r="A20" s="12">
        <v>257214003900</v>
      </c>
      <c r="B20" s="13" t="s">
        <v>30</v>
      </c>
      <c r="C20" s="13" t="s">
        <v>31</v>
      </c>
      <c r="D20" s="13" t="s">
        <v>10</v>
      </c>
      <c r="E20" s="14">
        <v>10</v>
      </c>
      <c r="F20" s="37"/>
      <c r="G20" s="11">
        <f t="shared" si="0"/>
        <v>0</v>
      </c>
    </row>
    <row r="21" spans="1:7" ht="38.25" customHeight="1">
      <c r="A21" s="12">
        <v>257214004900</v>
      </c>
      <c r="B21" s="13" t="s">
        <v>32</v>
      </c>
      <c r="C21" s="13" t="s">
        <v>33</v>
      </c>
      <c r="D21" s="13" t="s">
        <v>10</v>
      </c>
      <c r="E21" s="14">
        <v>10</v>
      </c>
      <c r="F21" s="37"/>
      <c r="G21" s="11">
        <f t="shared" si="0"/>
        <v>0</v>
      </c>
    </row>
    <row r="22" spans="1:7" ht="38.25" customHeight="1">
      <c r="A22" s="12">
        <v>257214005700</v>
      </c>
      <c r="B22" s="13" t="s">
        <v>34</v>
      </c>
      <c r="C22" s="13" t="s">
        <v>35</v>
      </c>
      <c r="D22" s="13" t="s">
        <v>10</v>
      </c>
      <c r="E22" s="14">
        <v>150</v>
      </c>
      <c r="F22" s="37"/>
      <c r="G22" s="11">
        <f t="shared" si="0"/>
        <v>0</v>
      </c>
    </row>
    <row r="23" spans="1:9" ht="38.25" customHeight="1">
      <c r="A23" s="12">
        <v>257411006000</v>
      </c>
      <c r="B23" s="13" t="s">
        <v>36</v>
      </c>
      <c r="C23" s="13" t="s">
        <v>37</v>
      </c>
      <c r="D23" s="13" t="s">
        <v>10</v>
      </c>
      <c r="E23" s="14">
        <v>100</v>
      </c>
      <c r="F23" s="37"/>
      <c r="G23" s="11">
        <f t="shared" si="0"/>
        <v>0</v>
      </c>
      <c r="I23" s="16"/>
    </row>
    <row r="24" spans="1:9" ht="38.25" customHeight="1">
      <c r="A24" s="12">
        <v>257511005200</v>
      </c>
      <c r="B24" s="13" t="s">
        <v>38</v>
      </c>
      <c r="C24" s="13" t="s">
        <v>39</v>
      </c>
      <c r="D24" s="13" t="s">
        <v>10</v>
      </c>
      <c r="E24" s="14">
        <v>90</v>
      </c>
      <c r="F24" s="37"/>
      <c r="G24" s="11">
        <f t="shared" si="0"/>
        <v>0</v>
      </c>
      <c r="I24" s="16"/>
    </row>
    <row r="25" spans="1:9" ht="38.25" customHeight="1">
      <c r="A25" s="12">
        <v>257511030000</v>
      </c>
      <c r="B25" s="13" t="s">
        <v>40</v>
      </c>
      <c r="C25" s="13" t="s">
        <v>41</v>
      </c>
      <c r="D25" s="13" t="s">
        <v>10</v>
      </c>
      <c r="E25" s="14">
        <v>15</v>
      </c>
      <c r="F25" s="37"/>
      <c r="G25" s="11">
        <f t="shared" si="0"/>
        <v>0</v>
      </c>
      <c r="I25" s="16"/>
    </row>
    <row r="26" spans="1:7" s="16" customFormat="1" ht="38.25" customHeight="1">
      <c r="A26" s="12">
        <v>257981019700</v>
      </c>
      <c r="B26" s="13" t="s">
        <v>169</v>
      </c>
      <c r="C26" s="13" t="s">
        <v>43</v>
      </c>
      <c r="D26" s="13" t="s">
        <v>10</v>
      </c>
      <c r="E26" s="14">
        <v>100</v>
      </c>
      <c r="F26" s="37"/>
      <c r="G26" s="11">
        <f t="shared" si="0"/>
        <v>0</v>
      </c>
    </row>
    <row r="27" spans="1:9" ht="38.25" customHeight="1">
      <c r="A27" s="12">
        <v>257511035600</v>
      </c>
      <c r="B27" s="13" t="s">
        <v>44</v>
      </c>
      <c r="C27" s="13" t="s">
        <v>45</v>
      </c>
      <c r="D27" s="13" t="s">
        <v>10</v>
      </c>
      <c r="E27" s="14">
        <v>90</v>
      </c>
      <c r="F27" s="37"/>
      <c r="G27" s="11">
        <f t="shared" si="0"/>
        <v>0</v>
      </c>
      <c r="I27" s="16"/>
    </row>
    <row r="28" spans="1:9" ht="38.25" customHeight="1">
      <c r="A28" s="12">
        <v>257511040000</v>
      </c>
      <c r="B28" s="13" t="s">
        <v>46</v>
      </c>
      <c r="C28" s="13" t="s">
        <v>47</v>
      </c>
      <c r="D28" s="13" t="s">
        <v>10</v>
      </c>
      <c r="E28" s="14">
        <v>460</v>
      </c>
      <c r="F28" s="37"/>
      <c r="G28" s="11">
        <f t="shared" si="0"/>
        <v>0</v>
      </c>
      <c r="I28" s="16"/>
    </row>
    <row r="29" spans="1:9" ht="38.25" customHeight="1">
      <c r="A29" s="12">
        <v>257511045100</v>
      </c>
      <c r="B29" s="13" t="s">
        <v>48</v>
      </c>
      <c r="C29" s="13" t="s">
        <v>49</v>
      </c>
      <c r="D29" s="13" t="s">
        <v>10</v>
      </c>
      <c r="E29" s="14">
        <v>30</v>
      </c>
      <c r="F29" s="37"/>
      <c r="G29" s="11">
        <f t="shared" si="0"/>
        <v>0</v>
      </c>
      <c r="I29" s="16"/>
    </row>
    <row r="30" spans="1:9" ht="38.25" customHeight="1">
      <c r="A30" s="12">
        <v>257811010300</v>
      </c>
      <c r="B30" s="13" t="s">
        <v>50</v>
      </c>
      <c r="C30" s="13" t="s">
        <v>51</v>
      </c>
      <c r="D30" s="13" t="s">
        <v>10</v>
      </c>
      <c r="E30" s="14">
        <v>2800</v>
      </c>
      <c r="F30" s="37"/>
      <c r="G30" s="11">
        <f t="shared" si="0"/>
        <v>0</v>
      </c>
      <c r="I30" s="16"/>
    </row>
    <row r="31" spans="1:9" ht="38.25" customHeight="1">
      <c r="A31" s="12">
        <v>257831012700</v>
      </c>
      <c r="B31" s="13" t="s">
        <v>52</v>
      </c>
      <c r="C31" s="17" t="s">
        <v>53</v>
      </c>
      <c r="D31" s="13" t="s">
        <v>10</v>
      </c>
      <c r="E31" s="14">
        <v>140</v>
      </c>
      <c r="F31" s="37"/>
      <c r="G31" s="11">
        <f t="shared" si="0"/>
        <v>0</v>
      </c>
      <c r="I31" s="16"/>
    </row>
    <row r="32" spans="1:9" ht="38.25" customHeight="1">
      <c r="A32" s="12">
        <v>257831013300</v>
      </c>
      <c r="B32" s="13" t="s">
        <v>54</v>
      </c>
      <c r="C32" s="13" t="s">
        <v>55</v>
      </c>
      <c r="D32" s="13" t="s">
        <v>10</v>
      </c>
      <c r="E32" s="14">
        <v>250</v>
      </c>
      <c r="F32" s="37"/>
      <c r="G32" s="11">
        <f t="shared" si="0"/>
        <v>0</v>
      </c>
      <c r="I32" s="16"/>
    </row>
    <row r="33" spans="1:9" ht="38.25" customHeight="1">
      <c r="A33" s="12">
        <v>257831014000</v>
      </c>
      <c r="B33" s="13" t="s">
        <v>56</v>
      </c>
      <c r="C33" s="13" t="s">
        <v>57</v>
      </c>
      <c r="D33" s="13" t="s">
        <v>10</v>
      </c>
      <c r="E33" s="14">
        <v>400</v>
      </c>
      <c r="F33" s="37"/>
      <c r="G33" s="11">
        <f t="shared" si="0"/>
        <v>0</v>
      </c>
      <c r="I33" s="16"/>
    </row>
    <row r="34" spans="1:9" ht="38.25" customHeight="1">
      <c r="A34" s="12">
        <v>257831016400</v>
      </c>
      <c r="B34" s="13" t="s">
        <v>58</v>
      </c>
      <c r="C34" s="13" t="s">
        <v>59</v>
      </c>
      <c r="D34" s="13" t="s">
        <v>10</v>
      </c>
      <c r="E34" s="14">
        <v>80</v>
      </c>
      <c r="F34" s="37"/>
      <c r="G34" s="11">
        <f t="shared" si="0"/>
        <v>0</v>
      </c>
      <c r="I34" s="16"/>
    </row>
    <row r="35" spans="1:9" ht="38.25" customHeight="1">
      <c r="A35" s="12">
        <v>257911019100</v>
      </c>
      <c r="B35" s="13" t="s">
        <v>42</v>
      </c>
      <c r="C35" s="13" t="s">
        <v>60</v>
      </c>
      <c r="D35" s="13" t="s">
        <v>10</v>
      </c>
      <c r="E35" s="14">
        <v>240</v>
      </c>
      <c r="F35" s="37"/>
      <c r="G35" s="11">
        <f t="shared" si="0"/>
        <v>0</v>
      </c>
      <c r="I35" s="16"/>
    </row>
    <row r="36" spans="1:9" ht="38.25" customHeight="1">
      <c r="A36" s="12">
        <v>257911019800</v>
      </c>
      <c r="B36" s="13" t="s">
        <v>61</v>
      </c>
      <c r="C36" s="13" t="s">
        <v>62</v>
      </c>
      <c r="D36" s="13" t="s">
        <v>10</v>
      </c>
      <c r="E36" s="14">
        <v>120</v>
      </c>
      <c r="F36" s="37"/>
      <c r="G36" s="11">
        <f t="shared" si="0"/>
        <v>0</v>
      </c>
      <c r="I36" s="16"/>
    </row>
    <row r="37" spans="1:9" ht="38.25" customHeight="1">
      <c r="A37" s="12">
        <v>257981020000</v>
      </c>
      <c r="B37" s="13" t="s">
        <v>63</v>
      </c>
      <c r="C37" s="13" t="s">
        <v>64</v>
      </c>
      <c r="D37" s="13" t="s">
        <v>19</v>
      </c>
      <c r="E37" s="14">
        <v>70</v>
      </c>
      <c r="F37" s="37"/>
      <c r="G37" s="11">
        <f t="shared" si="0"/>
        <v>0</v>
      </c>
      <c r="I37" s="16"/>
    </row>
    <row r="38" spans="1:7" ht="38.25" customHeight="1">
      <c r="A38" s="12">
        <v>257981020800</v>
      </c>
      <c r="B38" s="13" t="s">
        <v>65</v>
      </c>
      <c r="C38" s="13" t="s">
        <v>66</v>
      </c>
      <c r="D38" s="13" t="s">
        <v>10</v>
      </c>
      <c r="E38" s="14">
        <v>500</v>
      </c>
      <c r="F38" s="37"/>
      <c r="G38" s="11">
        <f t="shared" si="0"/>
        <v>0</v>
      </c>
    </row>
    <row r="39" spans="1:7" ht="38.25" customHeight="1">
      <c r="A39" s="12">
        <v>257981031000</v>
      </c>
      <c r="B39" s="13" t="s">
        <v>67</v>
      </c>
      <c r="C39" s="13" t="s">
        <v>68</v>
      </c>
      <c r="D39" s="13" t="s">
        <v>10</v>
      </c>
      <c r="E39" s="14">
        <v>70</v>
      </c>
      <c r="F39" s="37"/>
      <c r="G39" s="11">
        <f t="shared" si="0"/>
        <v>0</v>
      </c>
    </row>
    <row r="40" spans="1:7" ht="38.25" customHeight="1">
      <c r="A40" s="12">
        <v>257982024700</v>
      </c>
      <c r="B40" s="13" t="s">
        <v>69</v>
      </c>
      <c r="C40" s="13" t="s">
        <v>70</v>
      </c>
      <c r="D40" s="13" t="s">
        <v>10</v>
      </c>
      <c r="E40" s="14">
        <v>280</v>
      </c>
      <c r="F40" s="37"/>
      <c r="G40" s="11">
        <f t="shared" si="0"/>
        <v>0</v>
      </c>
    </row>
    <row r="41" spans="1:7" ht="38.25" customHeight="1">
      <c r="A41" s="12">
        <v>257989020000</v>
      </c>
      <c r="B41" s="13" t="s">
        <v>71</v>
      </c>
      <c r="C41" s="13" t="s">
        <v>179</v>
      </c>
      <c r="D41" s="13" t="s">
        <v>10</v>
      </c>
      <c r="E41" s="14">
        <v>40</v>
      </c>
      <c r="F41" s="37"/>
      <c r="G41" s="11">
        <f t="shared" si="0"/>
        <v>0</v>
      </c>
    </row>
    <row r="42" spans="1:7" ht="38.25" customHeight="1">
      <c r="A42" s="12">
        <v>257989020600</v>
      </c>
      <c r="B42" s="13" t="s">
        <v>72</v>
      </c>
      <c r="C42" s="13" t="s">
        <v>73</v>
      </c>
      <c r="D42" s="13" t="s">
        <v>10</v>
      </c>
      <c r="E42" s="14">
        <v>30</v>
      </c>
      <c r="F42" s="37"/>
      <c r="G42" s="11">
        <f t="shared" si="0"/>
        <v>0</v>
      </c>
    </row>
    <row r="43" spans="1:7" ht="38.25" customHeight="1">
      <c r="A43" s="12">
        <v>257989022600</v>
      </c>
      <c r="B43" s="13" t="s">
        <v>74</v>
      </c>
      <c r="C43" s="13" t="s">
        <v>75</v>
      </c>
      <c r="D43" s="13" t="s">
        <v>10</v>
      </c>
      <c r="E43" s="14">
        <v>900</v>
      </c>
      <c r="F43" s="37"/>
      <c r="G43" s="11">
        <f t="shared" si="0"/>
        <v>0</v>
      </c>
    </row>
    <row r="44" spans="1:7" ht="38.25" customHeight="1">
      <c r="A44" s="12">
        <v>257989023000</v>
      </c>
      <c r="B44" s="13" t="s">
        <v>76</v>
      </c>
      <c r="C44" s="13" t="s">
        <v>77</v>
      </c>
      <c r="D44" s="13" t="s">
        <v>10</v>
      </c>
      <c r="E44" s="14">
        <v>20</v>
      </c>
      <c r="F44" s="37"/>
      <c r="G44" s="11">
        <f t="shared" si="0"/>
        <v>0</v>
      </c>
    </row>
    <row r="45" spans="1:7" ht="38.25" customHeight="1">
      <c r="A45" s="12">
        <v>257989025000</v>
      </c>
      <c r="B45" s="13" t="s">
        <v>78</v>
      </c>
      <c r="C45" s="13" t="s">
        <v>79</v>
      </c>
      <c r="D45" s="13" t="s">
        <v>10</v>
      </c>
      <c r="E45" s="14">
        <v>30</v>
      </c>
      <c r="F45" s="37"/>
      <c r="G45" s="11">
        <f t="shared" si="0"/>
        <v>0</v>
      </c>
    </row>
    <row r="46" spans="1:7" ht="38.25" customHeight="1">
      <c r="A46" s="12">
        <v>257989025300</v>
      </c>
      <c r="B46" s="13" t="s">
        <v>80</v>
      </c>
      <c r="C46" s="13" t="s">
        <v>81</v>
      </c>
      <c r="D46" s="13" t="s">
        <v>10</v>
      </c>
      <c r="E46" s="14">
        <v>8</v>
      </c>
      <c r="F46" s="37"/>
      <c r="G46" s="11">
        <f t="shared" si="0"/>
        <v>0</v>
      </c>
    </row>
    <row r="47" spans="1:7" ht="38.25" customHeight="1">
      <c r="A47" s="12">
        <v>257989028300</v>
      </c>
      <c r="B47" s="13" t="s">
        <v>82</v>
      </c>
      <c r="C47" s="13" t="s">
        <v>83</v>
      </c>
      <c r="D47" s="13" t="s">
        <v>10</v>
      </c>
      <c r="E47" s="14">
        <v>55</v>
      </c>
      <c r="F47" s="37"/>
      <c r="G47" s="11">
        <f t="shared" si="0"/>
        <v>0</v>
      </c>
    </row>
    <row r="48" spans="1:7" ht="38.25" customHeight="1">
      <c r="A48" s="12">
        <v>413712246400</v>
      </c>
      <c r="B48" s="13" t="s">
        <v>84</v>
      </c>
      <c r="C48" s="13" t="s">
        <v>85</v>
      </c>
      <c r="D48" s="13" t="s">
        <v>10</v>
      </c>
      <c r="E48" s="14">
        <v>20</v>
      </c>
      <c r="F48" s="37"/>
      <c r="G48" s="11">
        <f t="shared" si="0"/>
        <v>0</v>
      </c>
    </row>
    <row r="49" spans="1:7" ht="38.25" customHeight="1">
      <c r="A49" s="12">
        <v>559000000100</v>
      </c>
      <c r="B49" s="13" t="s">
        <v>86</v>
      </c>
      <c r="C49" s="13" t="s">
        <v>87</v>
      </c>
      <c r="D49" s="13" t="s">
        <v>10</v>
      </c>
      <c r="E49" s="14">
        <v>600</v>
      </c>
      <c r="F49" s="37"/>
      <c r="G49" s="11">
        <f t="shared" si="0"/>
        <v>0</v>
      </c>
    </row>
    <row r="50" spans="1:7" ht="38.25" customHeight="1">
      <c r="A50" s="12">
        <v>614360012300</v>
      </c>
      <c r="B50" s="13" t="s">
        <v>88</v>
      </c>
      <c r="C50" s="13" t="s">
        <v>89</v>
      </c>
      <c r="D50" s="13" t="s">
        <v>10</v>
      </c>
      <c r="E50" s="14">
        <v>100</v>
      </c>
      <c r="F50" s="37"/>
      <c r="G50" s="11">
        <f t="shared" si="0"/>
        <v>0</v>
      </c>
    </row>
    <row r="51" spans="1:7" s="16" customFormat="1" ht="38.25" customHeight="1">
      <c r="A51" s="12">
        <v>616111002600</v>
      </c>
      <c r="B51" s="13" t="s">
        <v>90</v>
      </c>
      <c r="C51" s="13" t="s">
        <v>91</v>
      </c>
      <c r="D51" s="13" t="s">
        <v>10</v>
      </c>
      <c r="E51" s="14">
        <v>20</v>
      </c>
      <c r="F51" s="37"/>
      <c r="G51" s="11">
        <f t="shared" si="0"/>
        <v>0</v>
      </c>
    </row>
    <row r="52" spans="1:7" ht="38.25" customHeight="1">
      <c r="A52" s="12">
        <v>616423117000</v>
      </c>
      <c r="B52" s="13" t="s">
        <v>92</v>
      </c>
      <c r="C52" s="13" t="s">
        <v>93</v>
      </c>
      <c r="D52" s="13" t="s">
        <v>10</v>
      </c>
      <c r="E52" s="14">
        <v>200</v>
      </c>
      <c r="F52" s="37"/>
      <c r="G52" s="11">
        <f t="shared" si="0"/>
        <v>0</v>
      </c>
    </row>
    <row r="53" spans="1:7" ht="38.25" customHeight="1">
      <c r="A53" s="12">
        <v>616512120400</v>
      </c>
      <c r="B53" s="13" t="s">
        <v>170</v>
      </c>
      <c r="C53" s="13" t="s">
        <v>94</v>
      </c>
      <c r="D53" s="13" t="s">
        <v>10</v>
      </c>
      <c r="E53" s="14">
        <v>15</v>
      </c>
      <c r="F53" s="37"/>
      <c r="G53" s="11">
        <f t="shared" si="0"/>
        <v>0</v>
      </c>
    </row>
    <row r="54" spans="1:7" ht="38.25" customHeight="1">
      <c r="A54" s="12">
        <v>616512120500</v>
      </c>
      <c r="B54" s="13" t="s">
        <v>95</v>
      </c>
      <c r="C54" s="13" t="s">
        <v>96</v>
      </c>
      <c r="D54" s="13" t="s">
        <v>10</v>
      </c>
      <c r="E54" s="14">
        <v>140</v>
      </c>
      <c r="F54" s="37"/>
      <c r="G54" s="11">
        <f t="shared" si="0"/>
        <v>0</v>
      </c>
    </row>
    <row r="55" spans="1:7" ht="38.25" customHeight="1">
      <c r="A55" s="12">
        <v>616512120600</v>
      </c>
      <c r="B55" s="13" t="s">
        <v>97</v>
      </c>
      <c r="C55" s="13" t="s">
        <v>98</v>
      </c>
      <c r="D55" s="13" t="s">
        <v>10</v>
      </c>
      <c r="E55" s="14">
        <v>30</v>
      </c>
      <c r="F55" s="37"/>
      <c r="G55" s="11">
        <f t="shared" si="0"/>
        <v>0</v>
      </c>
    </row>
    <row r="56" spans="1:7" ht="38.25" customHeight="1">
      <c r="A56" s="12">
        <v>616512120700</v>
      </c>
      <c r="B56" s="13" t="s">
        <v>99</v>
      </c>
      <c r="C56" s="13" t="s">
        <v>100</v>
      </c>
      <c r="D56" s="13" t="s">
        <v>10</v>
      </c>
      <c r="E56" s="14">
        <v>20</v>
      </c>
      <c r="F56" s="37"/>
      <c r="G56" s="11">
        <f t="shared" si="0"/>
        <v>0</v>
      </c>
    </row>
    <row r="57" spans="1:7" ht="38.25" customHeight="1">
      <c r="A57" s="12">
        <v>616512120800</v>
      </c>
      <c r="B57" s="13" t="s">
        <v>101</v>
      </c>
      <c r="C57" s="13" t="s">
        <v>102</v>
      </c>
      <c r="D57" s="13" t="s">
        <v>10</v>
      </c>
      <c r="E57" s="14">
        <v>20</v>
      </c>
      <c r="F57" s="37"/>
      <c r="G57" s="11">
        <f t="shared" si="0"/>
        <v>0</v>
      </c>
    </row>
    <row r="58" spans="1:7" ht="38.25" customHeight="1">
      <c r="A58" s="12">
        <v>616531124600</v>
      </c>
      <c r="B58" s="13" t="s">
        <v>103</v>
      </c>
      <c r="C58" s="13" t="s">
        <v>104</v>
      </c>
      <c r="D58" s="13" t="s">
        <v>10</v>
      </c>
      <c r="E58" s="14">
        <v>100</v>
      </c>
      <c r="F58" s="37"/>
      <c r="G58" s="11">
        <f t="shared" si="0"/>
        <v>0</v>
      </c>
    </row>
    <row r="59" spans="1:7" ht="38.25" customHeight="1">
      <c r="A59" s="12">
        <v>616811143300</v>
      </c>
      <c r="B59" s="13" t="s">
        <v>105</v>
      </c>
      <c r="C59" s="13" t="s">
        <v>106</v>
      </c>
      <c r="D59" s="13" t="s">
        <v>10</v>
      </c>
      <c r="E59" s="14">
        <v>140</v>
      </c>
      <c r="F59" s="37"/>
      <c r="G59" s="11">
        <f t="shared" si="0"/>
        <v>0</v>
      </c>
    </row>
    <row r="60" spans="1:7" ht="38.25" customHeight="1">
      <c r="A60" s="12">
        <v>616812146500</v>
      </c>
      <c r="B60" s="13" t="s">
        <v>107</v>
      </c>
      <c r="C60" s="13" t="s">
        <v>108</v>
      </c>
      <c r="D60" s="13" t="s">
        <v>10</v>
      </c>
      <c r="E60" s="14">
        <v>60</v>
      </c>
      <c r="F60" s="37"/>
      <c r="G60" s="11">
        <f t="shared" si="0"/>
        <v>0</v>
      </c>
    </row>
    <row r="61" spans="1:7" ht="38.25" customHeight="1">
      <c r="A61" s="12">
        <v>616812146800</v>
      </c>
      <c r="B61" s="13" t="s">
        <v>109</v>
      </c>
      <c r="C61" s="13" t="s">
        <v>110</v>
      </c>
      <c r="D61" s="13" t="s">
        <v>10</v>
      </c>
      <c r="E61" s="14">
        <v>120</v>
      </c>
      <c r="F61" s="37"/>
      <c r="G61" s="11">
        <f t="shared" si="0"/>
        <v>0</v>
      </c>
    </row>
    <row r="62" spans="1:7" ht="38.25" customHeight="1">
      <c r="A62" s="12">
        <v>616812147100</v>
      </c>
      <c r="B62" s="13" t="s">
        <v>111</v>
      </c>
      <c r="C62" s="13" t="s">
        <v>112</v>
      </c>
      <c r="D62" s="13" t="s">
        <v>10</v>
      </c>
      <c r="E62" s="14">
        <v>90</v>
      </c>
      <c r="F62" s="37"/>
      <c r="G62" s="11">
        <f t="shared" si="0"/>
        <v>0</v>
      </c>
    </row>
    <row r="63" spans="1:7" ht="38.25" customHeight="1">
      <c r="A63" s="12">
        <v>616812147300</v>
      </c>
      <c r="B63" s="13" t="s">
        <v>113</v>
      </c>
      <c r="C63" s="13" t="s">
        <v>114</v>
      </c>
      <c r="D63" s="13" t="s">
        <v>10</v>
      </c>
      <c r="E63" s="14">
        <v>40</v>
      </c>
      <c r="F63" s="37"/>
      <c r="G63" s="11">
        <f t="shared" si="0"/>
        <v>0</v>
      </c>
    </row>
    <row r="64" spans="1:7" ht="38.25" customHeight="1">
      <c r="A64" s="12">
        <v>616812147400</v>
      </c>
      <c r="B64" s="13" t="s">
        <v>115</v>
      </c>
      <c r="C64" s="13" t="s">
        <v>116</v>
      </c>
      <c r="D64" s="13" t="s">
        <v>10</v>
      </c>
      <c r="E64" s="14">
        <v>30</v>
      </c>
      <c r="F64" s="37"/>
      <c r="G64" s="11">
        <f t="shared" si="0"/>
        <v>0</v>
      </c>
    </row>
    <row r="65" spans="1:7" ht="38.25" customHeight="1">
      <c r="A65" s="12">
        <v>616812147500</v>
      </c>
      <c r="B65" s="13" t="s">
        <v>117</v>
      </c>
      <c r="C65" s="13" t="s">
        <v>118</v>
      </c>
      <c r="D65" s="13" t="s">
        <v>10</v>
      </c>
      <c r="E65" s="14">
        <v>30</v>
      </c>
      <c r="F65" s="37"/>
      <c r="G65" s="11">
        <f t="shared" si="0"/>
        <v>0</v>
      </c>
    </row>
    <row r="66" spans="1:7" ht="38.25" customHeight="1">
      <c r="A66" s="12">
        <v>616812147600</v>
      </c>
      <c r="B66" s="13" t="s">
        <v>119</v>
      </c>
      <c r="C66" s="13" t="s">
        <v>120</v>
      </c>
      <c r="D66" s="13" t="s">
        <v>10</v>
      </c>
      <c r="E66" s="14">
        <v>10</v>
      </c>
      <c r="F66" s="37"/>
      <c r="G66" s="11">
        <f t="shared" si="0"/>
        <v>0</v>
      </c>
    </row>
    <row r="67" spans="1:7" ht="38.25" customHeight="1">
      <c r="A67" s="12">
        <v>616814149800</v>
      </c>
      <c r="B67" s="13" t="s">
        <v>121</v>
      </c>
      <c r="C67" s="13" t="s">
        <v>122</v>
      </c>
      <c r="D67" s="13" t="s">
        <v>10</v>
      </c>
      <c r="E67" s="14">
        <v>140</v>
      </c>
      <c r="F67" s="37"/>
      <c r="G67" s="11">
        <f t="shared" si="0"/>
        <v>0</v>
      </c>
    </row>
    <row r="68" spans="1:7" ht="38.25" customHeight="1">
      <c r="A68" s="12">
        <v>616814149900</v>
      </c>
      <c r="B68" s="13" t="s">
        <v>123</v>
      </c>
      <c r="C68" s="13" t="s">
        <v>124</v>
      </c>
      <c r="D68" s="13" t="s">
        <v>10</v>
      </c>
      <c r="E68" s="14">
        <v>140</v>
      </c>
      <c r="F68" s="37"/>
      <c r="G68" s="11">
        <f t="shared" si="0"/>
        <v>0</v>
      </c>
    </row>
    <row r="69" spans="1:7" ht="38.25" customHeight="1">
      <c r="A69" s="12">
        <v>616814150000</v>
      </c>
      <c r="B69" s="13" t="s">
        <v>125</v>
      </c>
      <c r="C69" s="13" t="s">
        <v>126</v>
      </c>
      <c r="D69" s="13" t="s">
        <v>10</v>
      </c>
      <c r="E69" s="14">
        <v>115</v>
      </c>
      <c r="F69" s="37"/>
      <c r="G69" s="11">
        <f t="shared" si="0"/>
        <v>0</v>
      </c>
    </row>
    <row r="70" spans="1:7" ht="38.25" customHeight="1">
      <c r="A70" s="12">
        <v>616814150100</v>
      </c>
      <c r="B70" s="13" t="s">
        <v>127</v>
      </c>
      <c r="C70" s="13" t="s">
        <v>124</v>
      </c>
      <c r="D70" s="13" t="s">
        <v>10</v>
      </c>
      <c r="E70" s="14">
        <v>120</v>
      </c>
      <c r="F70" s="37"/>
      <c r="G70" s="11">
        <f aca="true" t="shared" si="1" ref="G70:G88">E70*F70</f>
        <v>0</v>
      </c>
    </row>
    <row r="71" spans="1:7" ht="38.25" customHeight="1">
      <c r="A71" s="12">
        <v>616814150200</v>
      </c>
      <c r="B71" s="13" t="s">
        <v>128</v>
      </c>
      <c r="C71" s="13" t="s">
        <v>129</v>
      </c>
      <c r="D71" s="13" t="s">
        <v>10</v>
      </c>
      <c r="E71" s="14">
        <v>60</v>
      </c>
      <c r="F71" s="37"/>
      <c r="G71" s="11">
        <f t="shared" si="1"/>
        <v>0</v>
      </c>
    </row>
    <row r="72" spans="1:7" ht="38.25" customHeight="1">
      <c r="A72" s="12">
        <v>691000000300</v>
      </c>
      <c r="B72" s="13" t="s">
        <v>130</v>
      </c>
      <c r="C72" s="13" t="s">
        <v>131</v>
      </c>
      <c r="D72" s="13" t="s">
        <v>19</v>
      </c>
      <c r="E72" s="14">
        <v>4500</v>
      </c>
      <c r="F72" s="37"/>
      <c r="G72" s="11">
        <f t="shared" si="1"/>
        <v>0</v>
      </c>
    </row>
    <row r="73" spans="1:7" ht="38.25" customHeight="1">
      <c r="A73" s="12">
        <v>625000016200</v>
      </c>
      <c r="B73" s="13" t="s">
        <v>172</v>
      </c>
      <c r="C73" s="13" t="s">
        <v>173</v>
      </c>
      <c r="D73" s="13" t="s">
        <v>10</v>
      </c>
      <c r="E73" s="14">
        <v>100</v>
      </c>
      <c r="F73" s="37"/>
      <c r="G73" s="11">
        <f t="shared" si="1"/>
        <v>0</v>
      </c>
    </row>
    <row r="74" spans="1:7" ht="38.25" customHeight="1">
      <c r="A74" s="12">
        <v>694000000200</v>
      </c>
      <c r="B74" s="13" t="s">
        <v>132</v>
      </c>
      <c r="C74" s="13" t="s">
        <v>133</v>
      </c>
      <c r="D74" s="13" t="s">
        <v>10</v>
      </c>
      <c r="E74" s="14">
        <v>300</v>
      </c>
      <c r="F74" s="37"/>
      <c r="G74" s="11">
        <f t="shared" si="1"/>
        <v>0</v>
      </c>
    </row>
    <row r="75" spans="1:7" ht="38.25" customHeight="1">
      <c r="A75" s="12">
        <v>694000000300</v>
      </c>
      <c r="B75" s="13" t="s">
        <v>134</v>
      </c>
      <c r="C75" s="13" t="s">
        <v>135</v>
      </c>
      <c r="D75" s="13" t="s">
        <v>10</v>
      </c>
      <c r="E75" s="14">
        <v>250</v>
      </c>
      <c r="F75" s="37"/>
      <c r="G75" s="11">
        <f t="shared" si="1"/>
        <v>0</v>
      </c>
    </row>
    <row r="76" spans="1:7" ht="38.25" customHeight="1">
      <c r="A76" s="12">
        <v>694000001500</v>
      </c>
      <c r="B76" s="13" t="s">
        <v>136</v>
      </c>
      <c r="C76" s="13" t="s">
        <v>174</v>
      </c>
      <c r="D76" s="13" t="s">
        <v>10</v>
      </c>
      <c r="E76" s="14">
        <v>250</v>
      </c>
      <c r="F76" s="37"/>
      <c r="G76" s="11">
        <f t="shared" si="1"/>
        <v>0</v>
      </c>
    </row>
    <row r="77" spans="1:7" ht="38.25" customHeight="1">
      <c r="A77" s="12">
        <v>757000000500</v>
      </c>
      <c r="B77" s="13" t="s">
        <v>137</v>
      </c>
      <c r="C77" s="13" t="s">
        <v>138</v>
      </c>
      <c r="D77" s="13" t="s">
        <v>7</v>
      </c>
      <c r="E77" s="14">
        <v>80</v>
      </c>
      <c r="F77" s="37"/>
      <c r="G77" s="11">
        <f t="shared" si="1"/>
        <v>0</v>
      </c>
    </row>
    <row r="78" spans="1:7" ht="38.25" customHeight="1">
      <c r="A78" s="12">
        <v>28091126000001</v>
      </c>
      <c r="B78" s="13" t="s">
        <v>139</v>
      </c>
      <c r="C78" s="13" t="s">
        <v>140</v>
      </c>
      <c r="D78" s="13" t="s">
        <v>10</v>
      </c>
      <c r="E78" s="14">
        <v>150</v>
      </c>
      <c r="F78" s="37"/>
      <c r="G78" s="11">
        <f t="shared" si="1"/>
        <v>0</v>
      </c>
    </row>
    <row r="79" spans="1:7" ht="38.25" customHeight="1">
      <c r="A79" s="12">
        <v>29200090600001</v>
      </c>
      <c r="B79" s="13" t="s">
        <v>141</v>
      </c>
      <c r="C79" s="13" t="s">
        <v>142</v>
      </c>
      <c r="D79" s="13" t="s">
        <v>10</v>
      </c>
      <c r="E79" s="14">
        <v>230</v>
      </c>
      <c r="F79" s="37"/>
      <c r="G79" s="11">
        <f t="shared" si="1"/>
        <v>0</v>
      </c>
    </row>
    <row r="80" spans="1:7" ht="38.25" customHeight="1">
      <c r="A80" s="12">
        <v>29200170900001</v>
      </c>
      <c r="B80" s="13" t="s">
        <v>143</v>
      </c>
      <c r="C80" s="13" t="s">
        <v>144</v>
      </c>
      <c r="D80" s="13" t="s">
        <v>10</v>
      </c>
      <c r="E80" s="14">
        <v>3800</v>
      </c>
      <c r="F80" s="37"/>
      <c r="G80" s="11">
        <f t="shared" si="1"/>
        <v>0</v>
      </c>
    </row>
    <row r="81" spans="1:7" ht="38.25" customHeight="1">
      <c r="A81" s="12">
        <v>257411006300</v>
      </c>
      <c r="B81" s="13" t="s">
        <v>145</v>
      </c>
      <c r="C81" s="13" t="s">
        <v>146</v>
      </c>
      <c r="D81" s="13" t="s">
        <v>10</v>
      </c>
      <c r="E81" s="14">
        <v>800</v>
      </c>
      <c r="F81" s="37"/>
      <c r="G81" s="11">
        <f t="shared" si="1"/>
        <v>0</v>
      </c>
    </row>
    <row r="82" spans="1:7" ht="38.25" customHeight="1">
      <c r="A82" s="12" t="s">
        <v>147</v>
      </c>
      <c r="B82" s="13" t="s">
        <v>148</v>
      </c>
      <c r="C82" s="13" t="s">
        <v>149</v>
      </c>
      <c r="D82" s="13" t="s">
        <v>10</v>
      </c>
      <c r="E82" s="14">
        <v>100</v>
      </c>
      <c r="F82" s="37"/>
      <c r="G82" s="11">
        <f t="shared" si="1"/>
        <v>0</v>
      </c>
    </row>
    <row r="83" spans="1:7" ht="38.25" customHeight="1">
      <c r="A83" s="12">
        <v>28091124900001</v>
      </c>
      <c r="B83" s="13" t="s">
        <v>150</v>
      </c>
      <c r="C83" s="13" t="s">
        <v>151</v>
      </c>
      <c r="D83" s="13" t="s">
        <v>10</v>
      </c>
      <c r="E83" s="14">
        <v>100</v>
      </c>
      <c r="F83" s="37"/>
      <c r="G83" s="11">
        <f t="shared" si="1"/>
        <v>0</v>
      </c>
    </row>
    <row r="84" spans="1:7" ht="38.25" customHeight="1">
      <c r="A84" s="12">
        <v>28091125800001</v>
      </c>
      <c r="B84" s="13" t="s">
        <v>152</v>
      </c>
      <c r="C84" s="13" t="s">
        <v>153</v>
      </c>
      <c r="D84" s="13" t="s">
        <v>10</v>
      </c>
      <c r="E84" s="14">
        <v>140</v>
      </c>
      <c r="F84" s="37"/>
      <c r="G84" s="11">
        <f t="shared" si="1"/>
        <v>0</v>
      </c>
    </row>
    <row r="85" spans="1:7" ht="38.25" customHeight="1">
      <c r="A85" s="12">
        <v>60022005550006</v>
      </c>
      <c r="B85" s="13" t="s">
        <v>42</v>
      </c>
      <c r="C85" s="13" t="s">
        <v>180</v>
      </c>
      <c r="D85" s="13" t="s">
        <v>10</v>
      </c>
      <c r="E85" s="14">
        <v>40</v>
      </c>
      <c r="F85" s="37"/>
      <c r="G85" s="11">
        <f t="shared" si="1"/>
        <v>0</v>
      </c>
    </row>
    <row r="86" spans="1:7" ht="38.25" customHeight="1">
      <c r="A86" s="12">
        <v>80022000310008</v>
      </c>
      <c r="B86" s="13" t="s">
        <v>171</v>
      </c>
      <c r="C86" s="13" t="s">
        <v>154</v>
      </c>
      <c r="D86" s="13" t="s">
        <v>155</v>
      </c>
      <c r="E86" s="14">
        <v>120</v>
      </c>
      <c r="F86" s="37"/>
      <c r="G86" s="11">
        <f t="shared" si="1"/>
        <v>0</v>
      </c>
    </row>
    <row r="87" spans="1:7" ht="38.25" customHeight="1">
      <c r="A87" s="12">
        <v>283222064200</v>
      </c>
      <c r="B87" s="13" t="s">
        <v>156</v>
      </c>
      <c r="C87" s="13" t="s">
        <v>157</v>
      </c>
      <c r="D87" s="13" t="s">
        <v>10</v>
      </c>
      <c r="E87" s="13">
        <v>60</v>
      </c>
      <c r="F87" s="37"/>
      <c r="G87" s="11">
        <f t="shared" si="1"/>
        <v>0</v>
      </c>
    </row>
    <row r="88" spans="1:7" ht="38.25" customHeight="1">
      <c r="A88" s="18">
        <v>214000011500</v>
      </c>
      <c r="B88" s="19" t="s">
        <v>158</v>
      </c>
      <c r="C88" s="13" t="s">
        <v>159</v>
      </c>
      <c r="D88" s="13" t="s">
        <v>19</v>
      </c>
      <c r="E88" s="19">
        <v>20000</v>
      </c>
      <c r="F88" s="43"/>
      <c r="G88" s="11">
        <f t="shared" si="1"/>
        <v>0</v>
      </c>
    </row>
    <row r="89" spans="1:7" ht="38.25" customHeight="1" thickBot="1">
      <c r="A89" s="20">
        <v>29500722100001</v>
      </c>
      <c r="B89" s="21" t="s">
        <v>160</v>
      </c>
      <c r="C89" s="22" t="s">
        <v>161</v>
      </c>
      <c r="D89" s="22" t="s">
        <v>7</v>
      </c>
      <c r="E89" s="21">
        <v>180</v>
      </c>
      <c r="F89" s="44"/>
      <c r="G89" s="23">
        <f>E89*F89</f>
        <v>0</v>
      </c>
    </row>
    <row r="90" spans="1:7" ht="15" customHeight="1" thickBot="1">
      <c r="A90" s="24"/>
      <c r="B90" s="24"/>
      <c r="C90" s="24"/>
      <c r="D90" s="48" t="s">
        <v>183</v>
      </c>
      <c r="E90" s="49"/>
      <c r="F90" s="50"/>
      <c r="G90" s="25">
        <f>SUM(G7:G89)</f>
        <v>0</v>
      </c>
    </row>
    <row r="91" spans="1:7" ht="15" customHeight="1">
      <c r="A91" s="24"/>
      <c r="B91" s="24"/>
      <c r="C91" s="24"/>
      <c r="D91" s="24"/>
      <c r="E91" s="26"/>
      <c r="F91" s="27"/>
      <c r="G91" s="28"/>
    </row>
    <row r="92" spans="1:7" ht="15">
      <c r="A92" s="16" t="s">
        <v>162</v>
      </c>
      <c r="B92" s="16"/>
      <c r="C92" s="16"/>
      <c r="D92" s="16"/>
      <c r="E92" s="16"/>
      <c r="F92" s="29"/>
      <c r="G92" s="29"/>
    </row>
    <row r="93" spans="1:7" ht="15">
      <c r="A93" s="16"/>
      <c r="B93" s="16"/>
      <c r="C93" s="16"/>
      <c r="D93" s="16"/>
      <c r="E93" s="16"/>
      <c r="F93" s="29"/>
      <c r="G93" s="29"/>
    </row>
    <row r="94" spans="1:7" ht="15.75">
      <c r="A94" s="51" t="s">
        <v>163</v>
      </c>
      <c r="B94" s="51"/>
      <c r="C94" s="24"/>
      <c r="D94" s="24"/>
      <c r="E94" s="24"/>
      <c r="F94" s="29"/>
      <c r="G94" s="29"/>
    </row>
    <row r="95" spans="1:7" ht="24.75" customHeight="1">
      <c r="A95" s="52" t="s">
        <v>164</v>
      </c>
      <c r="B95" s="52"/>
      <c r="C95" s="38"/>
      <c r="D95" s="24"/>
      <c r="E95" s="24"/>
      <c r="F95" s="29"/>
      <c r="G95" s="29"/>
    </row>
    <row r="96" spans="1:7" ht="27" customHeight="1">
      <c r="A96" s="53" t="s">
        <v>175</v>
      </c>
      <c r="B96" s="53"/>
      <c r="C96" s="38"/>
      <c r="D96" s="24"/>
      <c r="E96" s="24"/>
      <c r="F96" s="29"/>
      <c r="G96" s="29"/>
    </row>
    <row r="97" spans="1:7" ht="103.5" customHeight="1">
      <c r="A97" s="52" t="s">
        <v>165</v>
      </c>
      <c r="B97" s="52"/>
      <c r="C97" s="38"/>
      <c r="D97" s="24"/>
      <c r="E97" s="24"/>
      <c r="F97" s="29"/>
      <c r="G97" s="29"/>
    </row>
    <row r="98" spans="1:7" ht="15">
      <c r="A98" s="24"/>
      <c r="B98" s="24"/>
      <c r="C98" s="24"/>
      <c r="D98" s="24"/>
      <c r="E98" s="24"/>
      <c r="F98" s="29"/>
      <c r="G98" s="29"/>
    </row>
    <row r="99" spans="1:7" ht="15">
      <c r="A99" s="24"/>
      <c r="B99" s="24"/>
      <c r="C99" s="24"/>
      <c r="D99" s="24"/>
      <c r="E99" s="24"/>
      <c r="F99" s="29"/>
      <c r="G99" s="29"/>
    </row>
    <row r="100" spans="1:7" ht="15">
      <c r="A100" s="46"/>
      <c r="B100" s="46"/>
      <c r="C100" s="46"/>
      <c r="D100" s="24"/>
      <c r="E100" s="24"/>
      <c r="F100" s="29"/>
      <c r="G100" s="29"/>
    </row>
    <row r="101" spans="1:7" ht="15">
      <c r="A101" s="24"/>
      <c r="B101" s="24"/>
      <c r="C101" s="24"/>
      <c r="D101" s="24"/>
      <c r="E101" s="30"/>
      <c r="F101" s="31"/>
      <c r="G101" s="31"/>
    </row>
    <row r="102" spans="1:7" ht="15">
      <c r="A102" s="32"/>
      <c r="B102" s="16"/>
      <c r="C102" s="24"/>
      <c r="D102" s="24"/>
      <c r="E102" s="16"/>
      <c r="F102" s="33"/>
      <c r="G102" s="34"/>
    </row>
    <row r="103" spans="1:7" ht="15">
      <c r="A103" s="35"/>
      <c r="B103" s="16"/>
      <c r="C103" s="24"/>
      <c r="D103" s="24"/>
      <c r="E103" s="16"/>
      <c r="F103" s="33"/>
      <c r="G103" s="34"/>
    </row>
  </sheetData>
  <sheetProtection algorithmName="SHA-512" hashValue="qqN07dvJvUy/Y8cSAS7/mjB0Bx/h/cYUEAliYQJ/ABJj3cDP+QoGgoXeVZOgEhdTofsjBne3MsbOfLPJwc+gIw==" saltValue="SpJ7Q2pxlOY4YnaZiGTC1A==" spinCount="100000" sheet="1" objects="1" scenarios="1"/>
  <protectedRanges>
    <protectedRange sqref="C95:C97 F7:F87" name="Oblast1"/>
  </protectedRanges>
  <mergeCells count="7">
    <mergeCell ref="A100:C100"/>
    <mergeCell ref="A2:E2"/>
    <mergeCell ref="D90:F90"/>
    <mergeCell ref="A94:B94"/>
    <mergeCell ref="A95:B95"/>
    <mergeCell ref="A96:B96"/>
    <mergeCell ref="A97:B97"/>
  </mergeCells>
  <conditionalFormatting sqref="C2">
    <cfRule type="cellIs" priority="9" dxfId="13" operator="equal" stopIfTrue="1">
      <formula>0</formula>
    </cfRule>
  </conditionalFormatting>
  <conditionalFormatting sqref="A92:A93">
    <cfRule type="duplicateValues" priority="10" dxfId="0">
      <formula>AND(COUNTIF($A$92:$A$93,A92)&gt;1,NOT(ISBLANK(A92)))</formula>
    </cfRule>
  </conditionalFormatting>
  <conditionalFormatting sqref="C90 A7:A85">
    <cfRule type="duplicateValues" priority="11" dxfId="0">
      <formula>AND(COUNTIF($C$90:$C$90,A7)+COUNTIF($A$7:$A$85,A7)&gt;1,NOT(ISBLANK(A7)))</formula>
    </cfRule>
  </conditionalFormatting>
  <conditionalFormatting sqref="A86">
    <cfRule type="duplicateValues" priority="6" dxfId="0">
      <formula>AND(COUNTIF($A$86:$A$86,A86)&gt;1,NOT(ISBLANK(A86)))</formula>
    </cfRule>
  </conditionalFormatting>
  <conditionalFormatting sqref="A86">
    <cfRule type="duplicateValues" priority="7" dxfId="0">
      <formula>AND(COUNTIF($A$86:$A$86,A86)&gt;1,NOT(ISBLANK(A86)))</formula>
    </cfRule>
  </conditionalFormatting>
  <conditionalFormatting sqref="A86">
    <cfRule type="duplicateValues" priority="8" dxfId="0">
      <formula>AND(COUNTIF($A$86:$A$86,A86)&gt;1,NOT(ISBLANK(A86)))</formula>
    </cfRule>
  </conditionalFormatting>
  <conditionalFormatting sqref="A87:C87 C88">
    <cfRule type="duplicateValues" priority="3" dxfId="0">
      <formula>AND(COUNTIF($A$87:$C$87,A87)+COUNTIF($C$88:$C$88,A87)&gt;1,NOT(ISBLANK(A87)))</formula>
    </cfRule>
  </conditionalFormatting>
  <conditionalFormatting sqref="A87:C87">
    <cfRule type="duplicateValues" priority="4" dxfId="0">
      <formula>AND(COUNTIF($A$87:$C$87,A87)&gt;1,NOT(ISBLANK(A87)))</formula>
    </cfRule>
  </conditionalFormatting>
  <conditionalFormatting sqref="A87:C87">
    <cfRule type="duplicateValues" priority="5" dxfId="0">
      <formula>AND(COUNTIF($A$87:$C$87,A87)&gt;1,NOT(ISBLANK(A87)))</formula>
    </cfRule>
  </conditionalFormatting>
  <conditionalFormatting sqref="A90:A1048576 A1:A5 A7:A87">
    <cfRule type="duplicateValues" priority="2" dxfId="0">
      <formula>AND(COUNTIF($A$90:$A$1048576,A1)+COUNTIF($A$1:$A$5,A1)+COUNTIF($A$7:$A$87,A1)&gt;1,NOT(ISBLANK(A1)))</formula>
    </cfRule>
  </conditionalFormatting>
  <conditionalFormatting sqref="A88:A89">
    <cfRule type="duplicateValues" priority="1" dxfId="0">
      <formula>AND(COUNTIF($A$88:$A$89,A88)&gt;1,NOT(ISBLANK(A88)))</formula>
    </cfRule>
  </conditionalFormatting>
  <conditionalFormatting sqref="A81:A85">
    <cfRule type="duplicateValues" priority="12" dxfId="0">
      <formula>AND(COUNTIF($A$81:$A$85,A81)&gt;1,NOT(ISBLANK(A81)))</formula>
    </cfRule>
  </conditionalFormatting>
  <conditionalFormatting sqref="A7:A80">
    <cfRule type="duplicateValues" priority="28" dxfId="0">
      <formula>AND(COUNTIF($A$7:$A$80,A7)&gt;1,NOT(ISBLANK(A7)))</formula>
    </cfRule>
  </conditionalFormatting>
  <conditionalFormatting sqref="A7:A85">
    <cfRule type="duplicateValues" priority="30" dxfId="0">
      <formula>AND(COUNTIF($A$7:$A$85,A7)&gt;1,NOT(ISBLANK(A7)))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Macháňová Anna</cp:lastModifiedBy>
  <cp:lastPrinted>2021-09-10T05:17:02Z</cp:lastPrinted>
  <dcterms:created xsi:type="dcterms:W3CDTF">2020-07-28T08:30:57Z</dcterms:created>
  <dcterms:modified xsi:type="dcterms:W3CDTF">2022-06-27T10:04:51Z</dcterms:modified>
  <cp:category/>
  <cp:version/>
  <cp:contentType/>
  <cp:contentStatus/>
</cp:coreProperties>
</file>