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720" tabRatio="711" activeTab="2"/>
  </bookViews>
  <sheets>
    <sheet name="Ceník" sheetId="1" r:id="rId1"/>
    <sheet name="IMU" sheetId="11" r:id="rId2"/>
    <sheet name="INS Antény" sheetId="12" r:id="rId3"/>
    <sheet name="INS" sheetId="13" r:id="rId4"/>
    <sheet name="Kamera Realsence" sheetId="14" r:id="rId5"/>
    <sheet name="Kamery" sheetId="15" r:id="rId6"/>
    <sheet name="Lidar" sheetId="16" r:id="rId7"/>
    <sheet name="LTE Antény" sheetId="17" r:id="rId8"/>
    <sheet name="Objektiv" sheetId="18" r:id="rId9"/>
    <sheet name="Post processing PC" sheetId="19" r:id="rId10"/>
    <sheet name="Proccesing View Box  PC" sheetId="20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<sst xmlns="http://schemas.openxmlformats.org/spreadsheetml/2006/main" count="499" uniqueCount="361">
  <si>
    <t>Poř. č.</t>
  </si>
  <si>
    <t>Název skupiny</t>
  </si>
  <si>
    <t>KS</t>
  </si>
  <si>
    <t>Veřejná zakázka: Autonomie</t>
  </si>
  <si>
    <t>Příloha č. 1 - Technická specifikace a ceník</t>
  </si>
  <si>
    <t>p.č.</t>
  </si>
  <si>
    <t>Identifikační údaje:</t>
  </si>
  <si>
    <t>Název/jméno prodávajícího:</t>
  </si>
  <si>
    <t>Razítko a podpis osoby oprávněné jednat jménem či za prodávajícího:</t>
  </si>
  <si>
    <t>CPO (číslo artiklu)</t>
  </si>
  <si>
    <t>Název 2</t>
  </si>
  <si>
    <t>Technická specifikace</t>
  </si>
  <si>
    <t>MJ</t>
  </si>
  <si>
    <t>-40°C to +85°C</t>
  </si>
  <si>
    <t>+5.0 to +36 VDC</t>
  </si>
  <si>
    <t>2.0</t>
  </si>
  <si>
    <t>INS Antény</t>
  </si>
  <si>
    <t>• GPS L1 C/A, L1C, L2C, L2P, L5</t>
  </si>
  <si>
    <t>• GLONASS L1 C/A, L2 C/A, L2P, L3, L5</t>
  </si>
  <si>
    <t>TNC</t>
  </si>
  <si>
    <t>Ostatní požadavky:</t>
  </si>
  <si>
    <t>ComPorts</t>
  </si>
  <si>
    <t>• 1 USB 2.0 (host) HS</t>
  </si>
  <si>
    <t>• 1 Ethernet 10/100 Mbps</t>
  </si>
  <si>
    <t>• 1 CAN Bus 1 Mbps</t>
  </si>
  <si>
    <t>• 1 Wi-Fi</t>
  </si>
  <si>
    <t>• USB host Micro A/B</t>
  </si>
  <si>
    <t>• Serial, CAN, Event I/O DSUB HD26</t>
  </si>
  <si>
    <t>• Ethernet RJ45</t>
  </si>
  <si>
    <t>• Data Logging Push button</t>
  </si>
  <si>
    <t>• Power SAL M12, 5 pin, male</t>
  </si>
  <si>
    <t>1.5 m</t>
  </si>
  <si>
    <t>1.2 m</t>
  </si>
  <si>
    <t xml:space="preserve">SBAS6 </t>
  </si>
  <si>
    <t>60 cm</t>
  </si>
  <si>
    <t xml:space="preserve">DGPS </t>
  </si>
  <si>
    <t>40 cm</t>
  </si>
  <si>
    <t xml:space="preserve">TerraStar-L7 </t>
  </si>
  <si>
    <t xml:space="preserve">TerraStar-C PRO7 </t>
  </si>
  <si>
    <t>2.5 cm</t>
  </si>
  <si>
    <t xml:space="preserve">TerraStar-X7 </t>
  </si>
  <si>
    <t>2 cm</t>
  </si>
  <si>
    <t xml:space="preserve">RTK </t>
  </si>
  <si>
    <t>1 cm + 1 ppm</t>
  </si>
  <si>
    <t>±10 g</t>
  </si>
  <si>
    <t>0.01 mg</t>
  </si>
  <si>
    <t>Velocity random walk</t>
  </si>
  <si>
    <t>0.025 m/s/√hr</t>
  </si>
  <si>
    <t>IP67</t>
  </si>
  <si>
    <t>MIL-STD-810H,Method 514.8</t>
  </si>
  <si>
    <t>• Procedure II (16 g)</t>
  </si>
  <si>
    <t>IEC 60068-2-27 (25g)</t>
  </si>
  <si>
    <t>• MIL-STD-810H,</t>
  </si>
  <si>
    <t>Kamera</t>
  </si>
  <si>
    <t>Processor:</t>
  </si>
  <si>
    <t>Intel® RealSense™ Vision Processor D4</t>
  </si>
  <si>
    <t>Intel® RealSense™ Depth Camera D435i includes Inertial Measurement Unit (IMU) for 6 Degrees of Freedom (6DoF) data</t>
  </si>
  <si>
    <t>CHIP sets</t>
  </si>
  <si>
    <t>• Sony IMX</t>
  </si>
  <si>
    <t>• ON Semi - AR0820</t>
  </si>
  <si>
    <t>• ON Semi - AR0144</t>
  </si>
  <si>
    <t>• ON Semi - AR0231</t>
  </si>
  <si>
    <t>• OVT - OV2311</t>
  </si>
  <si>
    <t>20 - 40 FPS</t>
  </si>
  <si>
    <t>Global</t>
  </si>
  <si>
    <t>11.1 mm (Type 2/3″)</t>
  </si>
  <si>
    <t>C-Mount</t>
  </si>
  <si>
    <t>2.0 m</t>
  </si>
  <si>
    <t>10 Gbit/s</t>
  </si>
  <si>
    <t>LIDAR</t>
  </si>
  <si>
    <t>Chip</t>
  </si>
  <si>
    <t>L2X</t>
  </si>
  <si>
    <t>128 channels</t>
  </si>
  <si>
    <t>512, 1024, or 2048</t>
  </si>
  <si>
    <t>120 m</t>
  </si>
  <si>
    <t>• Vertical: 45° (+22.5° to -22.5°)</t>
  </si>
  <si>
    <t>• Horizontal: 360°</t>
  </si>
  <si>
    <t>0.35º</t>
  </si>
  <si>
    <t>±0.7 – 5 cm</t>
  </si>
  <si>
    <t>20 Hz</t>
  </si>
  <si>
    <t>IP69K</t>
  </si>
  <si>
    <t>• Signal</t>
  </si>
  <si>
    <t>Timestamp Resolution</t>
  </si>
  <si>
    <t>&lt; 1 μs</t>
  </si>
  <si>
    <t>&lt; 10 ms</t>
  </si>
  <si>
    <t>Shock IEC 60068-2-27 (Amplitude: 100 g, Shape: 11 ms half-sine, 3 shocks x 6 directions)</t>
  </si>
  <si>
    <t>Vibration IEC 60068-2-64 (Amplitude: 3 G-rms, Shape: 10 - 1000 Hz, Mounting: sprung masses, 3 axes w/ 8 hr duration each)</t>
  </si>
  <si>
    <t>• 90° IP69K</t>
  </si>
  <si>
    <t>LTE Antény</t>
  </si>
  <si>
    <t>120 mm</t>
  </si>
  <si>
    <t>4-7 dBi</t>
  </si>
  <si>
    <t>SMA(m)</t>
  </si>
  <si>
    <t>Linear</t>
  </si>
  <si>
    <t xml:space="preserve"> -40 °C - +85 °C</t>
  </si>
  <si>
    <t>Technology</t>
  </si>
  <si>
    <t>5G / 4G (LTE) /3G (UMTS)</t>
  </si>
  <si>
    <t>VSWR</t>
  </si>
  <si>
    <t>&lt; 2.0:1</t>
  </si>
  <si>
    <t>Objektiv</t>
  </si>
  <si>
    <t>f/1.2 – f/5</t>
  </si>
  <si>
    <t>CPU</t>
  </si>
  <si>
    <t>Intel® Gen10 CoreTM i9-10900TE (20M Cache 1.8GHz up to 4.5GHz)</t>
  </si>
  <si>
    <t>GPU (MXM Graphics)</t>
  </si>
  <si>
    <t xml:space="preserve">• NVIDIA® Quadro® RTX 3000 GPU </t>
  </si>
  <si>
    <t>RAM</t>
  </si>
  <si>
    <t>LAN Chipset</t>
  </si>
  <si>
    <t>Watchdog</t>
  </si>
  <si>
    <t>1 ~ 255 Level Reset</t>
  </si>
  <si>
    <t>TPM</t>
  </si>
  <si>
    <t>Serial Port</t>
  </si>
  <si>
    <t xml:space="preserve">3 x RS 232/422/485 </t>
  </si>
  <si>
    <t>USB Port</t>
  </si>
  <si>
    <t>4 x USB 3.2 Gen 1x1 Ports</t>
  </si>
  <si>
    <t xml:space="preserve">LAN </t>
  </si>
  <si>
    <t>LAN 2 x RJ45 Ports and 8 x PoE total Max.120W)</t>
  </si>
  <si>
    <t>Video Port</t>
  </si>
  <si>
    <t>3 x DP, 2 x HDMI Ports from Quadro® RTX 3000 GPU</t>
  </si>
  <si>
    <t>DIO Port</t>
  </si>
  <si>
    <t>Audio</t>
  </si>
  <si>
    <t>1 x Line-out, 1 x Line-in and 1 x Mic-in</t>
  </si>
  <si>
    <t>• 2 x Full Mini-PCle Slots</t>
  </si>
  <si>
    <t>• 2 x SIM Card Sockets with M.2 B Key 3042 slot</t>
  </si>
  <si>
    <t>• Card Sockets for WWAN</t>
  </si>
  <si>
    <t>• 2 x 2.5” SATA Type SSD (1 disc - min 1 TB)</t>
  </si>
  <si>
    <t>Wifi</t>
  </si>
  <si>
    <t>WiFi M.2 2230 A-E key module</t>
  </si>
  <si>
    <t>Modem</t>
  </si>
  <si>
    <t>M.2 3042 B key LTE module</t>
  </si>
  <si>
    <t>-40ºC ~ 80ºC</t>
  </si>
  <si>
    <t>• IEC60068-2-64, random, 2.5G@5~500Hz, 1hr/axis</t>
  </si>
  <si>
    <t>• MIL-STD-810G, Method 514.6, Procedure I, Cat.4, Operating</t>
  </si>
  <si>
    <t>Operating: MIL-STD-810G, Method 516.6, Procedure I, Trucks
and semi-trailers=15G (11ms) with SSD</t>
  </si>
  <si>
    <t>CE, FCC Class A, E13, EN50155</t>
  </si>
  <si>
    <t>GPU</t>
  </si>
  <si>
    <t>NVIDIA Ampere architecture with 2048 NVIDIA® CUDA® cores and 64 Tensor cores</t>
  </si>
  <si>
    <t>12-core Arm Cortex-A78AE v8.2 64-bit CPU 3MB L2 + 6MB L3</t>
  </si>
  <si>
    <t>DL Accelerator</t>
  </si>
  <si>
    <t>2x NVDLA v2.0</t>
  </si>
  <si>
    <t>Vision Accelerator</t>
  </si>
  <si>
    <t>PVA v2.0</t>
  </si>
  <si>
    <t>32GB 256-bit LPDDR5 204.8 GB/s</t>
  </si>
  <si>
    <t>64GB eMMC 5.1</t>
  </si>
  <si>
    <t>Video Encode</t>
  </si>
  <si>
    <t>2x 4K60 | 4x 4K30 | 8x 1080p60 | 16x 1080p30 (H.265)</t>
  </si>
  <si>
    <t>Video Decode</t>
  </si>
  <si>
    <t>1x 8K30 | 3x 4K60 | 6x 4K30 | 12x 1080p60 | 24x 1080p30 (H.265)</t>
  </si>
  <si>
    <t>Camera</t>
  </si>
  <si>
    <t>16 lane MIPI CSI-2 connector</t>
  </si>
  <si>
    <t>PCIe</t>
  </si>
  <si>
    <t>RJ45</t>
  </si>
  <si>
    <t>Up to 10 GbE</t>
  </si>
  <si>
    <t>M.2 Key M</t>
  </si>
  <si>
    <t>x4 PCIe Gen 4</t>
  </si>
  <si>
    <t>M.2 Key E</t>
  </si>
  <si>
    <t>x1 PCIe Gen 4, USB 2.0, UART, I2S</t>
  </si>
  <si>
    <t>USB Type-C</t>
  </si>
  <si>
    <t>2x USB 3.2 Gen2 with USB-PD support</t>
  </si>
  <si>
    <t>USB Type-A</t>
  </si>
  <si>
    <t>2x USB 3.2 Gen2, 2x USB 3.2 Gen1</t>
  </si>
  <si>
    <t>USB Micro-B</t>
  </si>
  <si>
    <t>USB 2.0</t>
  </si>
  <si>
    <t>DisplayPort</t>
  </si>
  <si>
    <t>DisplayPort 1.4a (+MST)</t>
  </si>
  <si>
    <t>microSD slot</t>
  </si>
  <si>
    <t>UHS-1 cards up to SDR104 mode</t>
  </si>
  <si>
    <t>IMU!A1</t>
  </si>
  <si>
    <t>Kupní smlouva č. S256/22</t>
  </si>
  <si>
    <t>INS Antény'!A1</t>
  </si>
  <si>
    <t>INS!A1</t>
  </si>
  <si>
    <t>Kamera Realsence'!A1</t>
  </si>
  <si>
    <t>Kamery!A1</t>
  </si>
  <si>
    <t>Lidar!A1</t>
  </si>
  <si>
    <t>LTE Antény'!A1</t>
  </si>
  <si>
    <t>Objektiv!A1</t>
  </si>
  <si>
    <t>Post processing PC'!A1</t>
  </si>
  <si>
    <t>Proccesing View Box  PC'!A1</t>
  </si>
  <si>
    <t xml:space="preserve"> </t>
  </si>
  <si>
    <t xml:space="preserve">Minimální požadavky pro 4ks Proccesing View Box </t>
  </si>
  <si>
    <t xml:space="preserve">Minimální požadavky </t>
  </si>
  <si>
    <t>Minimální požadavky</t>
  </si>
  <si>
    <t>DDR4 -  64 GB</t>
  </si>
  <si>
    <t>• 1 x M.2 M key 2280 slot supports NVMe and SATA SSD 512 GB</t>
  </si>
  <si>
    <t xml:space="preserve">Jednotka pro výpočet obrazu </t>
  </si>
  <si>
    <t>Průmyslový PC</t>
  </si>
  <si>
    <t>IČO:</t>
  </si>
  <si>
    <t>Celková cena za část v Kč bez DPH včetně dopravy</t>
  </si>
  <si>
    <t xml:space="preserve">Celková cena  v Kč bez DPH včetně dopravy </t>
  </si>
  <si>
    <t xml:space="preserve">Inerciální měrná jednotka </t>
  </si>
  <si>
    <t xml:space="preserve">Inerciální navigační systém </t>
  </si>
  <si>
    <t>Množství MJ</t>
  </si>
  <si>
    <t>Cena celkem v Kč bez DPH</t>
  </si>
  <si>
    <t>Podlimitní VZ - Autonomie</t>
  </si>
  <si>
    <t>Cena za MJ v Kč bez DPH včetně dopravy</t>
  </si>
  <si>
    <t xml:space="preserve">Cena celkem za část v Kč bez DPH </t>
  </si>
  <si>
    <t>Rozsah operačních teplot</t>
  </si>
  <si>
    <t>Rychlost přenosu dat</t>
  </si>
  <si>
    <t>Napajení</t>
  </si>
  <si>
    <t>Šířka pásma</t>
  </si>
  <si>
    <t>Vibrace</t>
  </si>
  <si>
    <t xml:space="preserve">Signal </t>
  </si>
  <si>
    <t>RF conektor</t>
  </si>
  <si>
    <t>LNA zisk</t>
  </si>
  <si>
    <t xml:space="preserve">29 dB a více </t>
  </si>
  <si>
    <t>Rozsah</t>
  </si>
  <si>
    <t>Dualní anténa</t>
  </si>
  <si>
    <t>Maximální přenosová rychlost</t>
  </si>
  <si>
    <t>• GNSS měření až do 20 Hz</t>
  </si>
  <si>
    <t>• GNSS pozice až do 20 Hz</t>
  </si>
  <si>
    <t>Ano</t>
  </si>
  <si>
    <t>• RS-232 až do 460,800 bps</t>
  </si>
  <si>
    <t>• 2 RS-232/RS-422 volitelne</t>
  </si>
  <si>
    <t>• až do 460,800 bps</t>
  </si>
  <si>
    <t>• 1 USB 2.0 (zařízení) HS</t>
  </si>
  <si>
    <t>• 3 vstupy</t>
  </si>
  <si>
    <t>• 3 výstupy</t>
  </si>
  <si>
    <t>• 1 Quadrature Wheel Sensor výstup</t>
  </si>
  <si>
    <t>Konektory</t>
  </si>
  <si>
    <t>• USB  Micro A/B</t>
  </si>
  <si>
    <t>Přesnost horizontální polohy (RMS)</t>
  </si>
  <si>
    <t xml:space="preserve">Jednobodový L1 </t>
  </si>
  <si>
    <t xml:space="preserve">Jednobodový L1/L2 </t>
  </si>
  <si>
    <t>Výkon Akcelometru</t>
  </si>
  <si>
    <t>Přípustné zkreslení</t>
  </si>
  <si>
    <t>Operační teplota</t>
  </si>
  <si>
    <t>Skladovací teplota</t>
  </si>
  <si>
    <t>Vlhkost</t>
  </si>
  <si>
    <t>-40°C do +75°C</t>
  </si>
  <si>
    <t>-40°C do +85°C</t>
  </si>
  <si>
    <t>95% nekondenzující</t>
  </si>
  <si>
    <t>Stupeň ochrany</t>
  </si>
  <si>
    <t xml:space="preserve">Vibrace </t>
  </si>
  <si>
    <t>• MIL-STD-810H, Methoda 513.8</t>
  </si>
  <si>
    <t>Zrychlení</t>
  </si>
  <si>
    <t>Rázová</t>
  </si>
  <si>
    <t xml:space="preserve">Náraz </t>
  </si>
  <si>
    <t>• Methoda 516.8, Procedure 1, 40 g 11 ms terminal sawtooth)</t>
  </si>
  <si>
    <t>Rozlišení:</t>
  </si>
  <si>
    <t>• 1280 x 720 stereo hloubka rozlišení</t>
  </si>
  <si>
    <t>• 1920 x 1080 RGB rozlišení</t>
  </si>
  <si>
    <t>Senzory:</t>
  </si>
  <si>
    <t xml:space="preserve">Hloubka diagonálního zorného pole přes 90 </t>
  </si>
  <si>
    <t>Duální  senzory uzávěrky pro streamování do hloubky až 90 FPS</t>
  </si>
  <si>
    <t>Ostatní požadavky</t>
  </si>
  <si>
    <t>Snímková frekvence</t>
  </si>
  <si>
    <t>Typ uzávěrky</t>
  </si>
  <si>
    <t>Rozlišení</t>
  </si>
  <si>
    <t>Velikost snímače</t>
  </si>
  <si>
    <t>od 2,8 do 8.9 MP</t>
  </si>
  <si>
    <t>z 29 x29 x45 mm do 35 mm x35 mm x60 mm</t>
  </si>
  <si>
    <t>Rozměry</t>
  </si>
  <si>
    <t>Držák objektivu</t>
  </si>
  <si>
    <t>Stupeň krytí</t>
  </si>
  <si>
    <t>IP67 (je myšleno s namontovaným objektivem IP 67 a konektrorem kabelu IP 67 )</t>
  </si>
  <si>
    <t>Kabeláž</t>
  </si>
  <si>
    <t>IP 67 Konektor  s  RJ-45</t>
  </si>
  <si>
    <t xml:space="preserve">Výstup kamery </t>
  </si>
  <si>
    <t>Délka</t>
  </si>
  <si>
    <t>Teplotní rozsah</t>
  </si>
  <si>
    <t>Datový tok</t>
  </si>
  <si>
    <t xml:space="preserve">Provedení </t>
  </si>
  <si>
    <t>Vnější</t>
  </si>
  <si>
    <t>Max délka</t>
  </si>
  <si>
    <t>Zisk</t>
  </si>
  <si>
    <t>Konektror</t>
  </si>
  <si>
    <t>Polarizace</t>
  </si>
  <si>
    <t>Pracovní teplota</t>
  </si>
  <si>
    <t>Směrovost</t>
  </si>
  <si>
    <t xml:space="preserve">Všesměrový </t>
  </si>
  <si>
    <t>Připevnění</t>
  </si>
  <si>
    <t>Vnější konstrukce</t>
  </si>
  <si>
    <t>Zorné pole pro 2/3″ sensor:</t>
  </si>
  <si>
    <t>• 2x čočky 50° - 80°</t>
  </si>
  <si>
    <t>• 1x čočky  90° - 120°</t>
  </si>
  <si>
    <t>• 2x čočky 160°- 200°</t>
  </si>
  <si>
    <t>Upevnění</t>
  </si>
  <si>
    <t>C-Mountnebo upevnění s redukcí</t>
  </si>
  <si>
    <t>Clona</t>
  </si>
  <si>
    <t>IP 67 -není nezbytné</t>
  </si>
  <si>
    <t xml:space="preserve"> 9 x Intel® i210-AT and 1 x i219LM (podpora iAMT) Gb/s Ethernet Controllers Onboard Support PXE and WOL</t>
  </si>
  <si>
    <t>8 x DI (5~48VDC) a 4 x DO (5VDC, 100mA)</t>
  </si>
  <si>
    <t>• 1 x Mini-PCIe w/ USB rozhraní pouze pro WWAN sdílení</t>
  </si>
  <si>
    <t>Rozšířené sběrnice</t>
  </si>
  <si>
    <t>Kapacita disku</t>
  </si>
  <si>
    <t>-20ºC ~ 60ºC w/0.6 m/S proud vzduchu</t>
  </si>
  <si>
    <t>Relativní vlhkost</t>
  </si>
  <si>
    <t>10% RH – 90% RH (nekondenzující)</t>
  </si>
  <si>
    <t>Vibrace ( SSD)</t>
  </si>
  <si>
    <t>Náraz</t>
  </si>
  <si>
    <t>Požadavek napájení</t>
  </si>
  <si>
    <t>Napájecí vstup</t>
  </si>
  <si>
    <t>9V - 48V DC napájecí vstup</t>
  </si>
  <si>
    <t>Ochrana napájení</t>
  </si>
  <si>
    <t>Automatická ochrana proti zkratu</t>
  </si>
  <si>
    <t>Motorové zapalování pro různá vozidla</t>
  </si>
  <si>
    <t>Nastavení doby zpoždění vypnutí pomocí systému BIOS a softwaru</t>
  </si>
  <si>
    <t>Ovládání vypnutí</t>
  </si>
  <si>
    <t>Záložní baterie</t>
  </si>
  <si>
    <t>Interní baterie na 10 min provozu</t>
  </si>
  <si>
    <t>Pracovní prostředí</t>
  </si>
  <si>
    <t xml:space="preserve">Pracovní Prostředí </t>
  </si>
  <si>
    <t>Certifikace</t>
  </si>
  <si>
    <t>• 1 pulsní výstup za/s</t>
  </si>
  <si>
    <t>Rozsah od 0.2 m do více než 3 m (v závisloti na světelných podmínkách)</t>
  </si>
  <si>
    <t>Detekce</t>
  </si>
  <si>
    <t>Detekujte objekty v dešti, sněhu, mlze, prachu, kouři a dalších rušivých látkách.</t>
  </si>
  <si>
    <t>• Duální režim</t>
  </si>
  <si>
    <t>Vertikální rozlišení</t>
  </si>
  <si>
    <t>Horizontalní rozlišení</t>
  </si>
  <si>
    <t>Zorné pole</t>
  </si>
  <si>
    <t>Vertikální úhlové rozlišení</t>
  </si>
  <si>
    <t>Přesnost</t>
  </si>
  <si>
    <t>Rychlost rotace</t>
  </si>
  <si>
    <t>• Rozsah</t>
  </si>
  <si>
    <t>• odrazivost</t>
  </si>
  <si>
    <t>• Infračervené</t>
  </si>
  <si>
    <t>• Kanál</t>
  </si>
  <si>
    <t>• Úhel azimutu</t>
  </si>
  <si>
    <t>• Časová značka</t>
  </si>
  <si>
    <t>IMU Výstup</t>
  </si>
  <si>
    <t>Připojení</t>
  </si>
  <si>
    <t>Počet snímku za sekundu</t>
  </si>
  <si>
    <t>3 osy gyro, 3 osy accelerometer</t>
  </si>
  <si>
    <t>Datová latence</t>
  </si>
  <si>
    <t>UDP více než gigabit Ethernet</t>
  </si>
  <si>
    <t>• -40 °C do +60 °C (s držákem)</t>
  </si>
  <si>
    <t>• +53 °C a +60 °C, sensor automaticky snižuje rozsah (max 20% snížení dosahu)</t>
  </si>
  <si>
    <t>Data ze vzorku</t>
  </si>
  <si>
    <t xml:space="preserve"> -40 °C do +75 °C</t>
  </si>
  <si>
    <t>• 2 letá standartní záruka</t>
  </si>
  <si>
    <t>• Váha: 447 g</t>
  </si>
  <si>
    <t xml:space="preserve">Datové výstupy </t>
  </si>
  <si>
    <t>Možnosti napájení</t>
  </si>
  <si>
    <t xml:space="preserve">x16 PCIe slot spodporující x8 PCIe Gen4 </t>
  </si>
  <si>
    <t>Vstupy</t>
  </si>
  <si>
    <t>Uložiště</t>
  </si>
  <si>
    <t>Pamět</t>
  </si>
  <si>
    <t>Obraz:</t>
  </si>
  <si>
    <t>Rozsah:</t>
  </si>
  <si>
    <t>Rozsah operační teploty</t>
  </si>
  <si>
    <t>Komunikační protokoly</t>
  </si>
  <si>
    <t xml:space="preserve">• GPS L1/L2/L5  </t>
  </si>
  <si>
    <t>•  GLONASS L1, L2, L3</t>
  </si>
  <si>
    <t>• Galileo3 E1, E5 , E5a, E5b, E6</t>
  </si>
  <si>
    <t>• BeiDou B1, B2, B 3</t>
  </si>
  <si>
    <t>Minimální požadavky pro 2ks Post processing PC</t>
  </si>
  <si>
    <t xml:space="preserve">• 1x M.2 A-E Key 2230 slot, 1 x M.2 B Key 3042 slot </t>
  </si>
  <si>
    <t>200 Hz</t>
  </si>
  <si>
    <t>Akcelerometr 390 Hz
Gyroskop 133 Hz
Magnetometr 22 Hz</t>
  </si>
  <si>
    <t>Náklon</t>
  </si>
  <si>
    <t>0,1°</t>
  </si>
  <si>
    <t xml:space="preserve">Provozní </t>
  </si>
  <si>
    <t>8 g RMS, MIL-STD 810G</t>
  </si>
  <si>
    <t xml:space="preserve">CAN rozhraní </t>
  </si>
  <si>
    <t>CAN 2.0A/B</t>
  </si>
  <si>
    <t>Váha boxu</t>
  </si>
  <si>
    <t>45g</t>
  </si>
  <si>
    <t xml:space="preserve">RS-422, RS-232, </t>
  </si>
  <si>
    <t>- 20 °C až 55°C</t>
  </si>
  <si>
    <t xml:space="preserve">• Galileo3 E1, E5 AltBOC, E5a, E5b, </t>
  </si>
  <si>
    <t xml:space="preserve">• BeiDou B1I, B1C, B2I, B2a, B2b, </t>
  </si>
  <si>
    <t>TNC nebo 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</si>
</sst>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000000"/>
      <name val="Roboto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1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0" xfId="0" applyNumberFormat="1" applyFont="1"/>
    <xf numFmtId="0" fontId="2" fillId="2" borderId="6" xfId="21" applyFill="1" applyBorder="1" applyAlignment="1" quotePrefix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/>
    <xf numFmtId="0" fontId="2" fillId="0" borderId="0" xfId="21" applyBorder="1"/>
    <xf numFmtId="0" fontId="0" fillId="2" borderId="0" xfId="0" applyFill="1" applyBorder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10" fillId="2" borderId="5" xfId="2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4" fontId="6" fillId="3" borderId="15" xfId="2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" fillId="2" borderId="0" xfId="22" applyNumberFormat="1" applyFill="1" applyBorder="1" applyAlignment="1">
      <alignment horizontal="left" vertical="top" wrapText="1"/>
      <protection/>
    </xf>
    <xf numFmtId="2" fontId="1" fillId="2" borderId="0" xfId="22" applyNumberFormat="1" applyFill="1" applyBorder="1" applyAlignment="1">
      <alignment horizontal="left" vertical="top"/>
      <protection/>
    </xf>
    <xf numFmtId="44" fontId="4" fillId="0" borderId="11" xfId="0" applyNumberFormat="1" applyFont="1" applyBorder="1" applyProtection="1">
      <protection locked="0"/>
    </xf>
    <xf numFmtId="2" fontId="3" fillId="2" borderId="19" xfId="0" applyNumberFormat="1" applyFont="1" applyFill="1" applyBorder="1" applyAlignment="1">
      <alignment horizontal="left" vertical="top"/>
    </xf>
    <xf numFmtId="2" fontId="3" fillId="2" borderId="20" xfId="0" applyNumberFormat="1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center" vertical="center"/>
    </xf>
    <xf numFmtId="0" fontId="2" fillId="2" borderId="10" xfId="21" applyFill="1" applyBorder="1" applyAlignment="1" quotePrefix="1">
      <alignment horizontal="center" vertical="center"/>
    </xf>
    <xf numFmtId="44" fontId="4" fillId="0" borderId="22" xfId="0" applyNumberFormat="1" applyFont="1" applyBorder="1" applyProtection="1"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2" fillId="2" borderId="9" xfId="21" applyFill="1" applyBorder="1" applyAlignment="1" quotePrefix="1">
      <alignment horizontal="center" vertical="center"/>
    </xf>
    <xf numFmtId="44" fontId="4" fillId="0" borderId="25" xfId="0" applyNumberFormat="1" applyFont="1" applyBorder="1" applyProtection="1">
      <protection locked="0"/>
    </xf>
    <xf numFmtId="0" fontId="5" fillId="4" borderId="23" xfId="0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 applyProtection="1">
      <alignment horizontal="center" vertical="center"/>
      <protection locked="0"/>
    </xf>
    <xf numFmtId="44" fontId="0" fillId="5" borderId="24" xfId="20" applyFont="1" applyFill="1" applyBorder="1" applyAlignment="1" applyProtection="1">
      <alignment horizontal="center" vertical="center" wrapText="1"/>
      <protection locked="0"/>
    </xf>
    <xf numFmtId="44" fontId="13" fillId="5" borderId="24" xfId="2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0" fillId="5" borderId="6" xfId="0" applyFill="1" applyBorder="1" applyAlignment="1" applyProtection="1">
      <alignment horizontal="center"/>
      <protection locked="0"/>
    </xf>
    <xf numFmtId="49" fontId="12" fillId="0" borderId="0" xfId="0" applyNumberFormat="1" applyFont="1" applyAlignment="1">
      <alignment horizontal="left"/>
    </xf>
    <xf numFmtId="0" fontId="0" fillId="5" borderId="6" xfId="0" applyFill="1" applyBorder="1" applyAlignment="1" applyProtection="1">
      <alignment horizontal="center" vertical="center"/>
      <protection locked="0"/>
    </xf>
    <xf numFmtId="2" fontId="1" fillId="2" borderId="0" xfId="22" applyNumberFormat="1" applyFill="1" applyBorder="1" applyAlignment="1">
      <alignment horizontal="left" vertical="top" wrapText="1"/>
      <protection/>
    </xf>
    <xf numFmtId="0" fontId="4" fillId="2" borderId="0" xfId="0" applyFont="1" applyFill="1" applyBorder="1" applyAlignment="1" applyProtection="1">
      <alignment horizontal="center"/>
      <protection locked="0"/>
    </xf>
    <xf numFmtId="2" fontId="3" fillId="2" borderId="26" xfId="0" applyNumberFormat="1" applyFont="1" applyFill="1" applyBorder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2" fontId="1" fillId="2" borderId="0" xfId="22" applyNumberFormat="1" applyFill="1" applyBorder="1" applyAlignment="1">
      <alignment horizontal="left" vertical="top"/>
      <protection/>
    </xf>
    <xf numFmtId="2" fontId="3" fillId="2" borderId="0" xfId="0" applyNumberFormat="1" applyFont="1" applyFill="1" applyBorder="1" applyAlignment="1">
      <alignment horizontal="left" vertical="top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  <cellStyle name="Normální 8" xfId="22"/>
    <cellStyle name="Normální 4" xfId="23"/>
    <cellStyle name="Měna 2" xfId="24"/>
    <cellStyle name="Hyperlink" xfId="25"/>
  </cellStyles>
  <dxfs count="4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2" defaultTableStyle="TS vz" defaultPivotStyle="PivotStyleLight16">
    <tableStyle name="TS" pivot="0"/>
    <tableStyle name="TS vz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0</xdr:row>
      <xdr:rowOff>47625</xdr:rowOff>
    </xdr:from>
    <xdr:to>
      <xdr:col>4</xdr:col>
      <xdr:colOff>752475</xdr:colOff>
      <xdr:row>2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47625"/>
          <a:ext cx="752475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4C4C-477C-44B5-8AA1-E6CB006BC1E3}">
  <sheetPr>
    <pageSetUpPr fitToPage="1"/>
  </sheetPr>
  <dimension ref="A1:I27"/>
  <sheetViews>
    <sheetView workbookViewId="0" topLeftCell="A1">
      <selection activeCell="A18" sqref="A18:B20"/>
    </sheetView>
  </sheetViews>
  <sheetFormatPr defaultColWidth="9.140625" defaultRowHeight="15"/>
  <cols>
    <col min="1" max="1" width="53.421875" style="0" bestFit="1" customWidth="1"/>
    <col min="2" max="2" width="38.140625" style="0" customWidth="1"/>
    <col min="3" max="3" width="12.28125" style="4" customWidth="1"/>
    <col min="4" max="4" width="30.7109375" style="0" bestFit="1" customWidth="1"/>
    <col min="5" max="5" width="16.421875" style="0" customWidth="1"/>
    <col min="6" max="6" width="13.421875" style="0" customWidth="1"/>
  </cols>
  <sheetData>
    <row r="1" spans="1:4" ht="15">
      <c r="A1" s="49" t="s">
        <v>191</v>
      </c>
      <c r="B1" s="50"/>
      <c r="C1" s="50"/>
      <c r="D1" s="50"/>
    </row>
    <row r="2" spans="1:4" ht="15">
      <c r="A2" s="83" t="s">
        <v>166</v>
      </c>
      <c r="B2" s="84"/>
      <c r="C2" s="84"/>
      <c r="D2" s="84"/>
    </row>
    <row r="3" spans="1:4" ht="15.75" thickBot="1">
      <c r="A3" s="83" t="s">
        <v>4</v>
      </c>
      <c r="B3" s="84"/>
      <c r="C3" s="84"/>
      <c r="D3" s="84"/>
    </row>
    <row r="4" spans="1:9" ht="41.25" customHeight="1" thickBot="1">
      <c r="A4" s="54" t="s">
        <v>0</v>
      </c>
      <c r="B4" s="55" t="s">
        <v>1</v>
      </c>
      <c r="C4" s="56" t="s">
        <v>189</v>
      </c>
      <c r="D4" s="57" t="s">
        <v>185</v>
      </c>
      <c r="E4" s="26"/>
      <c r="F4" s="22"/>
      <c r="G4" s="22"/>
      <c r="H4" s="22"/>
      <c r="I4" s="22"/>
    </row>
    <row r="5" spans="1:9" ht="15">
      <c r="A5" s="51">
        <v>1</v>
      </c>
      <c r="B5" s="52" t="s">
        <v>165</v>
      </c>
      <c r="C5" s="52">
        <f>IMU!E6</f>
        <v>2</v>
      </c>
      <c r="D5" s="53">
        <f>IMU!F7</f>
        <v>0</v>
      </c>
      <c r="E5" s="24"/>
      <c r="F5" s="22"/>
      <c r="G5" s="22"/>
      <c r="H5" s="22"/>
      <c r="I5" s="22"/>
    </row>
    <row r="6" spans="1:9" ht="15">
      <c r="A6" s="1">
        <v>2</v>
      </c>
      <c r="B6" s="13" t="s">
        <v>167</v>
      </c>
      <c r="C6" s="13">
        <f>'INS Antény'!E6</f>
        <v>4</v>
      </c>
      <c r="D6" s="48">
        <f>'INS Antény'!F7</f>
        <v>0</v>
      </c>
      <c r="E6" s="24"/>
      <c r="F6" s="22"/>
      <c r="G6" s="22"/>
      <c r="H6" s="22"/>
      <c r="I6" s="22"/>
    </row>
    <row r="7" spans="1:9" ht="15">
      <c r="A7" s="1">
        <v>3</v>
      </c>
      <c r="B7" s="13" t="s">
        <v>168</v>
      </c>
      <c r="C7" s="13">
        <f>INS!E7</f>
        <v>2</v>
      </c>
      <c r="D7" s="48">
        <f>INS!F8</f>
        <v>0</v>
      </c>
      <c r="E7" s="24"/>
      <c r="F7" s="22"/>
      <c r="G7" s="22"/>
      <c r="H7" s="22"/>
      <c r="I7" s="22"/>
    </row>
    <row r="8" spans="1:9" ht="15">
      <c r="A8" s="1">
        <v>4</v>
      </c>
      <c r="B8" s="13" t="s">
        <v>169</v>
      </c>
      <c r="C8" s="13">
        <f>'Kamera Realsence'!E7</f>
        <v>2</v>
      </c>
      <c r="D8" s="48">
        <f>'Kamera Realsence'!F8</f>
        <v>0</v>
      </c>
      <c r="E8" s="24"/>
      <c r="F8" s="22"/>
      <c r="G8" s="22"/>
      <c r="H8" s="22"/>
      <c r="I8" s="22"/>
    </row>
    <row r="9" spans="1:9" ht="15">
      <c r="A9" s="1">
        <v>5</v>
      </c>
      <c r="B9" s="13" t="s">
        <v>170</v>
      </c>
      <c r="C9" s="13">
        <f>Kamery!E7</f>
        <v>10</v>
      </c>
      <c r="D9" s="48">
        <f>Kamery!F8</f>
        <v>0</v>
      </c>
      <c r="E9" s="24"/>
      <c r="F9" s="22"/>
      <c r="G9" s="22"/>
      <c r="H9" s="22"/>
      <c r="I9" s="22"/>
    </row>
    <row r="10" spans="1:9" ht="15">
      <c r="A10" s="1">
        <v>6</v>
      </c>
      <c r="B10" s="13" t="s">
        <v>171</v>
      </c>
      <c r="C10" s="13">
        <f>Lidar!E7</f>
        <v>8</v>
      </c>
      <c r="D10" s="48">
        <f>Lidar!F8</f>
        <v>0</v>
      </c>
      <c r="E10" s="24"/>
      <c r="F10" s="22"/>
      <c r="G10" s="22"/>
      <c r="H10" s="22"/>
      <c r="I10" s="22"/>
    </row>
    <row r="11" spans="1:9" ht="15">
      <c r="A11" s="1">
        <v>7</v>
      </c>
      <c r="B11" s="13" t="s">
        <v>172</v>
      </c>
      <c r="C11" s="13">
        <f>'LTE Antény'!E7</f>
        <v>8</v>
      </c>
      <c r="D11" s="48">
        <f>'LTE Antény'!F8</f>
        <v>0</v>
      </c>
      <c r="E11" s="24"/>
      <c r="F11" s="23"/>
      <c r="G11" s="22"/>
      <c r="H11" s="22"/>
      <c r="I11" s="22"/>
    </row>
    <row r="12" spans="1:9" ht="15">
      <c r="A12" s="1">
        <v>8</v>
      </c>
      <c r="B12" s="13" t="s">
        <v>173</v>
      </c>
      <c r="C12" s="13">
        <f>Objektiv!E7</f>
        <v>10</v>
      </c>
      <c r="D12" s="48">
        <f>Objektiv!F8</f>
        <v>0</v>
      </c>
      <c r="E12" s="24"/>
      <c r="F12" s="22"/>
      <c r="G12" s="22"/>
      <c r="H12" s="22"/>
      <c r="I12" s="22"/>
    </row>
    <row r="13" spans="1:9" ht="15">
      <c r="A13" s="1">
        <v>9</v>
      </c>
      <c r="B13" s="13" t="s">
        <v>174</v>
      </c>
      <c r="C13" s="13">
        <f>'Post processing PC'!E7</f>
        <v>2</v>
      </c>
      <c r="D13" s="48">
        <f>'Post processing PC'!F8</f>
        <v>0</v>
      </c>
      <c r="E13" s="24"/>
      <c r="F13" s="22"/>
      <c r="G13" s="22"/>
      <c r="H13" s="22"/>
      <c r="I13" s="22"/>
    </row>
    <row r="14" spans="1:9" s="4" customFormat="1" ht="15.75" thickBot="1">
      <c r="A14" s="58">
        <v>10</v>
      </c>
      <c r="B14" s="59" t="s">
        <v>175</v>
      </c>
      <c r="C14" s="59">
        <f>'Proccesing View Box  PC'!E7</f>
        <v>4</v>
      </c>
      <c r="D14" s="60">
        <f>'Proccesing View Box  PC'!F8</f>
        <v>0</v>
      </c>
      <c r="E14" s="24"/>
      <c r="F14" s="22"/>
      <c r="G14" s="22"/>
      <c r="H14" s="22"/>
      <c r="I14" s="22"/>
    </row>
    <row r="15" spans="1:9" ht="15.75" thickBot="1">
      <c r="A15" s="85" t="s">
        <v>186</v>
      </c>
      <c r="B15" s="86"/>
      <c r="C15" s="61"/>
      <c r="D15" s="62">
        <f>SUM(D5:D14)</f>
        <v>0</v>
      </c>
      <c r="E15" s="24"/>
      <c r="F15" s="22"/>
      <c r="G15" s="22"/>
      <c r="H15" s="22"/>
      <c r="I15" s="22"/>
    </row>
    <row r="16" spans="1:9" ht="15">
      <c r="A16" s="81"/>
      <c r="B16" s="81"/>
      <c r="C16" s="46"/>
      <c r="D16" s="25"/>
      <c r="E16" s="24"/>
      <c r="F16" s="22"/>
      <c r="G16" s="22"/>
      <c r="H16" s="22"/>
      <c r="I16" s="22"/>
    </row>
    <row r="17" spans="1:6" ht="15">
      <c r="A17" s="87"/>
      <c r="B17" s="87"/>
      <c r="C17" s="47"/>
      <c r="D17" s="25"/>
      <c r="E17" s="24"/>
      <c r="F17" s="22"/>
    </row>
    <row r="18" spans="1:5" ht="15">
      <c r="A18" s="81"/>
      <c r="B18" s="81"/>
      <c r="C18" s="46"/>
      <c r="D18" s="82"/>
      <c r="E18" s="24"/>
    </row>
    <row r="19" spans="1:5" ht="15">
      <c r="A19" s="81"/>
      <c r="B19" s="81"/>
      <c r="C19" s="46"/>
      <c r="D19" s="82"/>
      <c r="E19" s="24"/>
    </row>
    <row r="20" spans="1:5" ht="15">
      <c r="A20" s="81"/>
      <c r="B20" s="81"/>
      <c r="C20" s="46"/>
      <c r="D20" s="82"/>
      <c r="E20" s="24"/>
    </row>
    <row r="23" spans="1:8" ht="15">
      <c r="A23" s="79" t="s">
        <v>6</v>
      </c>
      <c r="B23" s="79"/>
      <c r="C23" s="79"/>
      <c r="D23" s="79"/>
      <c r="E23" s="12"/>
      <c r="F23" s="12"/>
      <c r="G23" s="12"/>
      <c r="H23" s="12"/>
    </row>
    <row r="24" spans="1:8" ht="15">
      <c r="A24" s="77" t="s">
        <v>7</v>
      </c>
      <c r="B24" s="77"/>
      <c r="C24" s="77"/>
      <c r="D24" s="77"/>
      <c r="E24" s="80"/>
      <c r="F24" s="80"/>
      <c r="G24" s="80"/>
      <c r="H24" s="80"/>
    </row>
    <row r="25" spans="1:8" ht="15">
      <c r="A25" s="77" t="s">
        <v>184</v>
      </c>
      <c r="B25" s="77"/>
      <c r="C25" s="77"/>
      <c r="D25" s="77"/>
      <c r="E25" s="78"/>
      <c r="F25" s="78"/>
      <c r="G25" s="78"/>
      <c r="H25" s="78"/>
    </row>
    <row r="26" spans="1:8" ht="15">
      <c r="A26" s="77" t="s">
        <v>8</v>
      </c>
      <c r="B26" s="77"/>
      <c r="C26" s="77"/>
      <c r="D26" s="77"/>
      <c r="E26" s="78"/>
      <c r="F26" s="78"/>
      <c r="G26" s="78"/>
      <c r="H26" s="78"/>
    </row>
    <row r="27" spans="1:8" ht="15">
      <c r="A27" s="4"/>
      <c r="B27" s="4"/>
      <c r="D27" s="4"/>
      <c r="E27" s="4"/>
      <c r="F27" s="4"/>
      <c r="G27" s="4"/>
      <c r="H27" s="4"/>
    </row>
  </sheetData>
  <protectedRanges>
    <protectedRange sqref="E24:H26" name="Oblast1_1"/>
  </protectedRanges>
  <mergeCells count="14">
    <mergeCell ref="A18:B20"/>
    <mergeCell ref="D18:D20"/>
    <mergeCell ref="A2:D2"/>
    <mergeCell ref="A3:D3"/>
    <mergeCell ref="A15:B15"/>
    <mergeCell ref="A16:B16"/>
    <mergeCell ref="A17:B17"/>
    <mergeCell ref="A26:D26"/>
    <mergeCell ref="E26:H26"/>
    <mergeCell ref="A23:D23"/>
    <mergeCell ref="A24:D24"/>
    <mergeCell ref="E24:H24"/>
    <mergeCell ref="A25:D25"/>
    <mergeCell ref="E25:H25"/>
  </mergeCells>
  <hyperlinks>
    <hyperlink ref="B5" location="IMU!A1" display="IMU!A1"/>
    <hyperlink ref="B6" location="'INS Antény'!A1" display="'INS Antény'!A1"/>
    <hyperlink ref="B7" location="INS!A1" display="INS!A1"/>
    <hyperlink ref="B8" location="'Kamera Realsence'!A1" display="'Kamera Realsence'!A1"/>
    <hyperlink ref="B9" location="Kamery!A1" display="Kamery!A1"/>
    <hyperlink ref="B10" location="Lidar!A1" display="Lidar!A1"/>
    <hyperlink ref="B11" location="'LTE Antény'!A1" display="'LTE Antény'!A1"/>
    <hyperlink ref="B12" location="Objektiv!A1" display="Objektiv!A1"/>
    <hyperlink ref="B13" location="'Post processing PC'!A1" display="'Post processing PC'!A1"/>
    <hyperlink ref="B14" location="'Proccesing View Box  PC'!A1" display="'Proccesing View Box  PC'!A1"/>
  </hyperlinks>
  <printOptions/>
  <pageMargins left="0.7" right="0.7" top="0.787401575" bottom="0.787401575" header="0.3" footer="0.3"/>
  <pageSetup fitToHeight="1" fitToWidth="1" horizontalDpi="300" verticalDpi="3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595B-CA30-4CD5-9069-3242D65D04EE}">
  <sheetPr>
    <pageSetUpPr fitToPage="1"/>
  </sheetPr>
  <dimension ref="A2:I57"/>
  <sheetViews>
    <sheetView workbookViewId="0" topLeftCell="A46">
      <selection activeCell="F22" sqref="F22"/>
    </sheetView>
  </sheetViews>
  <sheetFormatPr defaultColWidth="9.140625" defaultRowHeight="15"/>
  <cols>
    <col min="1" max="6" width="24.00390625" style="0" customWidth="1"/>
  </cols>
  <sheetData>
    <row r="2" spans="1:9" ht="15">
      <c r="A2" s="5" t="s">
        <v>3</v>
      </c>
      <c r="B2" s="5"/>
      <c r="C2" s="5"/>
      <c r="D2" s="5"/>
      <c r="E2" s="5"/>
      <c r="F2" s="5"/>
      <c r="G2" s="4"/>
      <c r="H2" s="4"/>
      <c r="I2" s="4"/>
    </row>
    <row r="3" spans="1:9" ht="15">
      <c r="A3" s="88" t="s">
        <v>166</v>
      </c>
      <c r="B3" s="88"/>
      <c r="C3" s="88"/>
      <c r="D3" s="88"/>
      <c r="E3" s="6"/>
      <c r="F3" s="6"/>
      <c r="G3" s="4"/>
      <c r="H3" s="4"/>
      <c r="I3" s="4"/>
    </row>
    <row r="4" spans="1:9" ht="15">
      <c r="A4" s="5" t="s">
        <v>4</v>
      </c>
      <c r="B4" s="5"/>
      <c r="C4" s="6"/>
      <c r="D4" s="6"/>
      <c r="E4" s="6"/>
      <c r="F4" s="6"/>
      <c r="G4" s="4"/>
      <c r="H4" s="4"/>
      <c r="I4" s="4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33.75" customHeight="1" thickBot="1">
      <c r="A6" s="7" t="s">
        <v>5</v>
      </c>
      <c r="B6" s="8" t="s">
        <v>9</v>
      </c>
      <c r="C6" s="8" t="s">
        <v>10</v>
      </c>
      <c r="D6" s="8" t="s">
        <v>12</v>
      </c>
      <c r="E6" s="8" t="s">
        <v>189</v>
      </c>
      <c r="F6" s="9" t="s">
        <v>192</v>
      </c>
      <c r="G6" s="4"/>
      <c r="H6" s="4"/>
      <c r="I6" s="4"/>
    </row>
    <row r="7" spans="1:9" ht="33.75" customHeight="1" thickBot="1">
      <c r="A7" s="32">
        <v>9</v>
      </c>
      <c r="B7" s="33"/>
      <c r="C7" s="34" t="s">
        <v>183</v>
      </c>
      <c r="D7" s="10" t="s">
        <v>2</v>
      </c>
      <c r="E7" s="14">
        <v>2</v>
      </c>
      <c r="F7" s="63"/>
      <c r="G7" s="4"/>
      <c r="H7" s="4"/>
      <c r="I7" s="4"/>
    </row>
    <row r="8" spans="1:9" ht="33.75" customHeight="1" thickBot="1">
      <c r="A8" s="35"/>
      <c r="B8" s="35"/>
      <c r="C8" s="89" t="s">
        <v>193</v>
      </c>
      <c r="D8" s="90"/>
      <c r="E8" s="90"/>
      <c r="F8" s="36">
        <f>E7*F7</f>
        <v>0</v>
      </c>
      <c r="G8" s="4"/>
      <c r="H8" s="4"/>
      <c r="I8" s="4"/>
    </row>
    <row r="9" spans="1:9" ht="15">
      <c r="A9" s="35"/>
      <c r="B9" s="35"/>
      <c r="C9" s="35"/>
      <c r="D9" s="35"/>
      <c r="E9" s="35"/>
      <c r="F9" s="35"/>
      <c r="G9" s="4"/>
      <c r="H9" s="4"/>
      <c r="I9" s="4"/>
    </row>
    <row r="10" spans="1:9" ht="15">
      <c r="A10" s="35"/>
      <c r="B10" s="35"/>
      <c r="C10" s="35"/>
      <c r="D10" s="35"/>
      <c r="E10" s="35"/>
      <c r="F10" s="35"/>
      <c r="G10" s="4"/>
      <c r="H10" s="4"/>
      <c r="I10" s="4"/>
    </row>
    <row r="11" spans="1:9" ht="15">
      <c r="A11" s="35"/>
      <c r="B11" s="35"/>
      <c r="C11" s="35"/>
      <c r="D11" s="35"/>
      <c r="E11" s="35"/>
      <c r="F11" s="35"/>
      <c r="G11" s="4"/>
      <c r="H11" s="4"/>
      <c r="I11" s="4"/>
    </row>
    <row r="12" spans="1:9" ht="15.75" thickBot="1">
      <c r="A12" s="35"/>
      <c r="B12" s="35"/>
      <c r="C12" s="35"/>
      <c r="D12" s="35"/>
      <c r="E12" s="35"/>
      <c r="F12" s="35"/>
      <c r="G12" s="4"/>
      <c r="H12" s="4"/>
      <c r="I12" s="4"/>
    </row>
    <row r="13" spans="1:9" ht="15">
      <c r="A13" s="35"/>
      <c r="B13" s="35"/>
      <c r="C13" s="91" t="s">
        <v>11</v>
      </c>
      <c r="D13" s="92"/>
      <c r="E13" s="93"/>
      <c r="F13" s="35"/>
      <c r="G13" s="4"/>
      <c r="H13" s="4"/>
      <c r="I13" s="4"/>
    </row>
    <row r="14" spans="1:9" ht="15">
      <c r="A14" s="35"/>
      <c r="B14" s="35"/>
      <c r="C14" s="94"/>
      <c r="D14" s="95"/>
      <c r="E14" s="96"/>
      <c r="F14" s="35"/>
      <c r="G14" s="4"/>
      <c r="H14" s="4"/>
      <c r="I14" s="4"/>
    </row>
    <row r="15" spans="1:9" ht="15">
      <c r="A15" s="35"/>
      <c r="B15" s="35"/>
      <c r="C15" s="97" t="s">
        <v>344</v>
      </c>
      <c r="D15" s="98"/>
      <c r="E15" s="99"/>
      <c r="F15" s="35"/>
      <c r="G15" s="4"/>
      <c r="H15" s="4"/>
      <c r="I15" s="4"/>
    </row>
    <row r="16" spans="1:9" ht="47.25" customHeight="1">
      <c r="A16" s="35"/>
      <c r="B16" s="35"/>
      <c r="C16" s="100"/>
      <c r="D16" s="101"/>
      <c r="E16" s="102"/>
      <c r="F16" s="35"/>
      <c r="G16" s="4"/>
      <c r="H16" s="4"/>
      <c r="I16" s="4"/>
    </row>
    <row r="17" spans="1:9" ht="47.25" customHeight="1">
      <c r="A17" s="35"/>
      <c r="B17" s="35"/>
      <c r="C17" s="19" t="s">
        <v>100</v>
      </c>
      <c r="D17" s="20"/>
      <c r="E17" s="21" t="s">
        <v>101</v>
      </c>
      <c r="F17" s="35"/>
      <c r="G17" s="4"/>
      <c r="H17" s="4"/>
      <c r="I17" s="4"/>
    </row>
    <row r="18" spans="1:9" ht="47.25" customHeight="1">
      <c r="A18" s="35"/>
      <c r="B18" s="35"/>
      <c r="C18" s="19" t="s">
        <v>102</v>
      </c>
      <c r="D18" s="17"/>
      <c r="E18" s="21" t="s">
        <v>103</v>
      </c>
      <c r="F18" s="35"/>
      <c r="G18" s="4"/>
      <c r="H18" s="4"/>
      <c r="I18" s="4"/>
    </row>
    <row r="19" spans="1:9" ht="47.25" customHeight="1">
      <c r="A19" s="35"/>
      <c r="B19" s="35"/>
      <c r="C19" s="19" t="s">
        <v>104</v>
      </c>
      <c r="D19" s="20"/>
      <c r="E19" s="21" t="s">
        <v>180</v>
      </c>
      <c r="F19" s="35"/>
      <c r="G19" s="4"/>
      <c r="H19" s="4"/>
      <c r="I19" s="4"/>
    </row>
    <row r="20" spans="1:9" ht="47.25" customHeight="1">
      <c r="A20" s="35"/>
      <c r="B20" s="35"/>
      <c r="C20" s="19" t="s">
        <v>105</v>
      </c>
      <c r="D20" s="20"/>
      <c r="E20" s="21" t="s">
        <v>278</v>
      </c>
      <c r="F20" s="35"/>
      <c r="G20" s="4"/>
      <c r="H20" s="4"/>
      <c r="I20" s="4"/>
    </row>
    <row r="21" spans="1:9" ht="47.25" customHeight="1">
      <c r="A21" s="35"/>
      <c r="B21" s="35"/>
      <c r="C21" s="19" t="s">
        <v>106</v>
      </c>
      <c r="D21" s="20"/>
      <c r="E21" s="21" t="s">
        <v>107</v>
      </c>
      <c r="F21" s="35"/>
      <c r="G21" s="4"/>
      <c r="H21" s="4"/>
      <c r="I21" s="4"/>
    </row>
    <row r="22" spans="1:9" ht="47.25" customHeight="1">
      <c r="A22" s="35"/>
      <c r="B22" s="35"/>
      <c r="C22" s="19" t="s">
        <v>108</v>
      </c>
      <c r="D22" s="20"/>
      <c r="E22" s="21" t="s">
        <v>15</v>
      </c>
      <c r="F22" s="35"/>
      <c r="G22" s="4"/>
      <c r="H22" s="4"/>
      <c r="I22" s="4"/>
    </row>
    <row r="23" spans="1:9" ht="47.25" customHeight="1">
      <c r="A23" s="35"/>
      <c r="B23" s="35"/>
      <c r="C23" s="19" t="s">
        <v>109</v>
      </c>
      <c r="D23" s="20"/>
      <c r="E23" s="21" t="s">
        <v>110</v>
      </c>
      <c r="F23" s="35"/>
      <c r="G23" s="4"/>
      <c r="H23" s="4"/>
      <c r="I23" s="4"/>
    </row>
    <row r="24" spans="1:9" ht="47.25" customHeight="1">
      <c r="A24" s="35"/>
      <c r="B24" s="35"/>
      <c r="C24" s="15" t="s">
        <v>111</v>
      </c>
      <c r="D24" s="20"/>
      <c r="E24" s="16" t="s">
        <v>112</v>
      </c>
      <c r="F24" s="35"/>
      <c r="G24" s="4"/>
      <c r="H24" s="4"/>
      <c r="I24" s="4"/>
    </row>
    <row r="25" spans="1:9" ht="47.25" customHeight="1">
      <c r="A25" s="35"/>
      <c r="B25" s="35"/>
      <c r="C25" s="15" t="s">
        <v>113</v>
      </c>
      <c r="D25" s="20"/>
      <c r="E25" s="16" t="s">
        <v>114</v>
      </c>
      <c r="F25" s="35"/>
      <c r="G25" s="4"/>
      <c r="H25" s="4"/>
      <c r="I25" s="4"/>
    </row>
    <row r="26" spans="1:9" ht="47.25" customHeight="1">
      <c r="A26" s="35"/>
      <c r="B26" s="35"/>
      <c r="C26" s="15" t="s">
        <v>115</v>
      </c>
      <c r="D26" s="20"/>
      <c r="E26" s="16" t="s">
        <v>116</v>
      </c>
      <c r="F26" s="35"/>
      <c r="G26" s="4"/>
      <c r="H26" s="4"/>
      <c r="I26" s="4"/>
    </row>
    <row r="27" spans="1:9" ht="47.25" customHeight="1">
      <c r="A27" s="35"/>
      <c r="B27" s="35"/>
      <c r="C27" s="15" t="s">
        <v>117</v>
      </c>
      <c r="D27" s="20"/>
      <c r="E27" s="16" t="s">
        <v>279</v>
      </c>
      <c r="F27" s="35"/>
      <c r="G27" s="4"/>
      <c r="H27" s="4"/>
      <c r="I27" s="4"/>
    </row>
    <row r="28" spans="1:9" ht="47.25" customHeight="1">
      <c r="A28" s="35"/>
      <c r="B28" s="35"/>
      <c r="C28" s="15" t="s">
        <v>118</v>
      </c>
      <c r="D28" s="20"/>
      <c r="E28" s="16" t="s">
        <v>119</v>
      </c>
      <c r="F28" s="35"/>
      <c r="G28" s="4"/>
      <c r="H28" s="4"/>
      <c r="I28" s="4"/>
    </row>
    <row r="29" spans="1:9" ht="47.25" customHeight="1">
      <c r="A29" s="35"/>
      <c r="B29" s="35"/>
      <c r="C29" s="15" t="s">
        <v>281</v>
      </c>
      <c r="D29" s="20"/>
      <c r="E29" s="16" t="s">
        <v>120</v>
      </c>
      <c r="F29" s="35"/>
      <c r="G29" s="4"/>
      <c r="H29" s="4"/>
      <c r="I29" s="4"/>
    </row>
    <row r="30" spans="1:9" ht="47.25" customHeight="1">
      <c r="A30" s="35"/>
      <c r="B30" s="35"/>
      <c r="C30" s="15"/>
      <c r="D30" s="20"/>
      <c r="E30" s="16" t="s">
        <v>280</v>
      </c>
      <c r="F30" s="35"/>
      <c r="G30" s="4"/>
      <c r="H30" s="4"/>
      <c r="I30" s="4"/>
    </row>
    <row r="31" spans="1:9" ht="47.25" customHeight="1">
      <c r="A31" s="35"/>
      <c r="B31" s="35"/>
      <c r="C31" s="15"/>
      <c r="D31" s="20"/>
      <c r="E31" s="16" t="s">
        <v>121</v>
      </c>
      <c r="F31" s="35"/>
      <c r="G31" s="4"/>
      <c r="H31" s="4"/>
      <c r="I31" s="4"/>
    </row>
    <row r="32" spans="1:9" ht="47.25" customHeight="1">
      <c r="A32" s="35"/>
      <c r="B32" s="35"/>
      <c r="C32" s="15"/>
      <c r="D32" s="20"/>
      <c r="E32" s="16" t="s">
        <v>345</v>
      </c>
      <c r="F32" s="35"/>
      <c r="G32" s="4"/>
      <c r="H32" s="4"/>
      <c r="I32" s="4"/>
    </row>
    <row r="33" spans="1:9" ht="47.25" customHeight="1">
      <c r="A33" s="35"/>
      <c r="B33" s="35"/>
      <c r="C33" s="15"/>
      <c r="D33" s="20"/>
      <c r="E33" s="16" t="s">
        <v>122</v>
      </c>
      <c r="F33" s="35"/>
      <c r="G33" s="4"/>
      <c r="H33" s="4"/>
      <c r="I33" s="4"/>
    </row>
    <row r="34" spans="1:9" ht="47.25" customHeight="1">
      <c r="A34" s="35"/>
      <c r="B34" s="35"/>
      <c r="C34" s="15" t="s">
        <v>282</v>
      </c>
      <c r="D34" s="20"/>
      <c r="E34" s="16" t="s">
        <v>123</v>
      </c>
      <c r="F34" s="35"/>
      <c r="G34" s="4"/>
      <c r="H34" s="4"/>
      <c r="I34" s="4"/>
    </row>
    <row r="35" spans="1:9" ht="47.25" customHeight="1">
      <c r="A35" s="35"/>
      <c r="B35" s="35"/>
      <c r="C35" s="15"/>
      <c r="D35" s="20"/>
      <c r="E35" s="16" t="s">
        <v>181</v>
      </c>
      <c r="F35" s="35"/>
      <c r="G35" s="4"/>
      <c r="H35" s="4"/>
      <c r="I35" s="4"/>
    </row>
    <row r="36" spans="1:9" ht="47.25" customHeight="1">
      <c r="A36" s="35"/>
      <c r="B36" s="35"/>
      <c r="C36" s="15" t="s">
        <v>124</v>
      </c>
      <c r="D36" s="20"/>
      <c r="E36" s="16" t="s">
        <v>125</v>
      </c>
      <c r="F36" s="35"/>
      <c r="G36" s="4"/>
      <c r="H36" s="4"/>
      <c r="I36" s="4"/>
    </row>
    <row r="37" spans="1:9" ht="47.25" customHeight="1">
      <c r="A37" s="35"/>
      <c r="B37" s="35"/>
      <c r="C37" s="15" t="s">
        <v>126</v>
      </c>
      <c r="D37" s="20"/>
      <c r="E37" s="16" t="s">
        <v>127</v>
      </c>
      <c r="F37" s="35"/>
      <c r="G37" s="4"/>
      <c r="H37" s="4"/>
      <c r="I37" s="4"/>
    </row>
    <row r="38" spans="1:9" ht="47.25" customHeight="1">
      <c r="A38" s="35"/>
      <c r="B38" s="35"/>
      <c r="C38" s="15"/>
      <c r="D38" s="20"/>
      <c r="E38" s="16"/>
      <c r="F38" s="35"/>
      <c r="G38" s="4"/>
      <c r="H38" s="4"/>
      <c r="I38" s="4"/>
    </row>
    <row r="39" spans="1:9" ht="47.25" customHeight="1">
      <c r="A39" s="35"/>
      <c r="B39" s="35"/>
      <c r="C39" s="128" t="s">
        <v>298</v>
      </c>
      <c r="D39" s="107"/>
      <c r="E39" s="108"/>
      <c r="F39" s="35"/>
      <c r="G39" s="4"/>
      <c r="H39" s="4"/>
      <c r="I39" s="4"/>
    </row>
    <row r="40" spans="1:9" ht="47.25" customHeight="1">
      <c r="A40" s="35"/>
      <c r="B40" s="35"/>
      <c r="C40" s="19" t="s">
        <v>223</v>
      </c>
      <c r="D40" s="20"/>
      <c r="E40" s="29" t="s">
        <v>283</v>
      </c>
      <c r="F40" s="35"/>
      <c r="G40" s="4"/>
      <c r="H40" s="4"/>
      <c r="I40" s="4"/>
    </row>
    <row r="41" spans="1:9" ht="47.25" customHeight="1">
      <c r="A41" s="35"/>
      <c r="B41" s="35"/>
      <c r="C41" s="19" t="s">
        <v>224</v>
      </c>
      <c r="D41" s="20"/>
      <c r="E41" s="29" t="s">
        <v>128</v>
      </c>
      <c r="F41" s="35"/>
      <c r="G41" s="4"/>
      <c r="H41" s="4"/>
      <c r="I41" s="4"/>
    </row>
    <row r="42" spans="1:9" ht="47.25" customHeight="1">
      <c r="A42" s="35"/>
      <c r="B42" s="35"/>
      <c r="C42" s="19" t="s">
        <v>284</v>
      </c>
      <c r="D42" s="20"/>
      <c r="E42" s="21" t="s">
        <v>285</v>
      </c>
      <c r="F42" s="35"/>
      <c r="G42" s="4"/>
      <c r="H42" s="4"/>
      <c r="I42" s="4"/>
    </row>
    <row r="43" spans="1:9" ht="47.25" customHeight="1">
      <c r="A43" s="35"/>
      <c r="B43" s="35"/>
      <c r="C43" s="19" t="s">
        <v>286</v>
      </c>
      <c r="D43" s="20"/>
      <c r="E43" s="21" t="s">
        <v>129</v>
      </c>
      <c r="F43" s="35"/>
      <c r="G43" s="4"/>
      <c r="H43" s="4"/>
      <c r="I43" s="4"/>
    </row>
    <row r="44" spans="1:9" ht="47.25" customHeight="1">
      <c r="A44" s="35"/>
      <c r="B44" s="35"/>
      <c r="C44" s="19"/>
      <c r="D44" s="20"/>
      <c r="E44" s="16" t="s">
        <v>130</v>
      </c>
      <c r="F44" s="35"/>
      <c r="G44" s="4"/>
      <c r="H44" s="4"/>
      <c r="I44" s="4"/>
    </row>
    <row r="45" spans="1:9" ht="47.25" customHeight="1">
      <c r="A45" s="35"/>
      <c r="B45" s="35"/>
      <c r="C45" s="19" t="s">
        <v>287</v>
      </c>
      <c r="D45" s="41"/>
      <c r="E45" s="40" t="s">
        <v>131</v>
      </c>
      <c r="F45" s="35"/>
      <c r="G45" s="4"/>
      <c r="H45" s="4"/>
      <c r="I45" s="4"/>
    </row>
    <row r="46" spans="1:9" ht="47.25" customHeight="1">
      <c r="A46" s="35"/>
      <c r="B46" s="35"/>
      <c r="C46" s="19" t="s">
        <v>300</v>
      </c>
      <c r="D46" s="20"/>
      <c r="E46" s="21" t="s">
        <v>132</v>
      </c>
      <c r="F46" s="35"/>
      <c r="G46" s="4"/>
      <c r="H46" s="4"/>
      <c r="I46" s="4"/>
    </row>
    <row r="47" spans="1:9" ht="47.25" customHeight="1">
      <c r="A47" s="35"/>
      <c r="B47" s="35"/>
      <c r="C47" s="137" t="s">
        <v>288</v>
      </c>
      <c r="D47" s="122"/>
      <c r="E47" s="123"/>
      <c r="F47" s="35"/>
      <c r="G47" s="4"/>
      <c r="H47" s="4"/>
      <c r="I47" s="4"/>
    </row>
    <row r="48" spans="1:9" ht="47.25" customHeight="1">
      <c r="A48" s="35"/>
      <c r="B48" s="35"/>
      <c r="C48" s="19" t="s">
        <v>289</v>
      </c>
      <c r="D48" s="20"/>
      <c r="E48" s="21" t="s">
        <v>290</v>
      </c>
      <c r="F48" s="35"/>
      <c r="G48" s="4"/>
      <c r="H48" s="4"/>
      <c r="I48" s="4"/>
    </row>
    <row r="49" spans="1:9" ht="47.25" customHeight="1">
      <c r="A49" s="35"/>
      <c r="B49" s="35"/>
      <c r="C49" s="19" t="s">
        <v>291</v>
      </c>
      <c r="D49" s="20"/>
      <c r="E49" s="21" t="s">
        <v>292</v>
      </c>
      <c r="F49" s="35"/>
      <c r="G49" s="4"/>
      <c r="H49" s="4"/>
      <c r="I49" s="4"/>
    </row>
    <row r="50" spans="1:9" ht="47.25" customHeight="1">
      <c r="A50" s="35"/>
      <c r="B50" s="35"/>
      <c r="C50" s="19" t="s">
        <v>331</v>
      </c>
      <c r="D50" s="20"/>
      <c r="E50" s="21" t="s">
        <v>293</v>
      </c>
      <c r="F50" s="35"/>
      <c r="G50" s="4"/>
      <c r="H50" s="4"/>
      <c r="I50" s="4"/>
    </row>
    <row r="51" spans="1:9" ht="47.25" customHeight="1">
      <c r="A51" s="35"/>
      <c r="B51" s="35"/>
      <c r="C51" s="19" t="s">
        <v>295</v>
      </c>
      <c r="D51" s="20"/>
      <c r="E51" s="21" t="s">
        <v>294</v>
      </c>
      <c r="F51" s="35"/>
      <c r="G51" s="4"/>
      <c r="H51" s="4"/>
      <c r="I51" s="4"/>
    </row>
    <row r="52" spans="1:9" ht="47.25" customHeight="1">
      <c r="A52" s="35"/>
      <c r="B52" s="35"/>
      <c r="C52" s="19" t="s">
        <v>296</v>
      </c>
      <c r="D52" s="20"/>
      <c r="E52" s="21" t="s">
        <v>297</v>
      </c>
      <c r="F52" s="35"/>
      <c r="G52" s="4"/>
      <c r="H52" s="4"/>
      <c r="I52" s="4"/>
    </row>
    <row r="53" spans="1:6" ht="15">
      <c r="A53" s="35"/>
      <c r="B53" s="35"/>
      <c r="C53" s="35"/>
      <c r="D53" s="35"/>
      <c r="E53" s="35"/>
      <c r="F53" s="35"/>
    </row>
    <row r="54" spans="1:6" ht="15">
      <c r="A54" s="35"/>
      <c r="B54" s="35"/>
      <c r="C54" s="35"/>
      <c r="D54" s="35"/>
      <c r="E54" s="35"/>
      <c r="F54" s="35"/>
    </row>
    <row r="55" spans="1:6" ht="15">
      <c r="A55" s="35"/>
      <c r="B55" s="35"/>
      <c r="C55" s="35"/>
      <c r="D55" s="35"/>
      <c r="E55" s="35"/>
      <c r="F55" s="35"/>
    </row>
    <row r="56" spans="1:6" ht="15">
      <c r="A56" s="35"/>
      <c r="B56" s="35"/>
      <c r="C56" s="35"/>
      <c r="D56" s="35"/>
      <c r="E56" s="35"/>
      <c r="F56" s="35"/>
    </row>
    <row r="57" spans="1:6" ht="15">
      <c r="A57" s="35"/>
      <c r="B57" s="35"/>
      <c r="C57" s="35"/>
      <c r="D57" s="35"/>
      <c r="E57" s="35"/>
      <c r="F57" s="35"/>
    </row>
  </sheetData>
  <protectedRanges>
    <protectedRange sqref="F7" name="Oblast2_1"/>
    <protectedRange sqref="F7" name="Oblast1_1"/>
    <protectedRange sqref="F6" name="Oblast2_1_3"/>
  </protectedRanges>
  <mergeCells count="6">
    <mergeCell ref="C47:E47"/>
    <mergeCell ref="A3:D3"/>
    <mergeCell ref="C8:E8"/>
    <mergeCell ref="C13:E14"/>
    <mergeCell ref="C15:E16"/>
    <mergeCell ref="C39:E39"/>
  </mergeCells>
  <conditionalFormatting sqref="D9:D11 D5 C2:C4">
    <cfRule type="duplicateValues" priority="5" dxfId="0" stopIfTrue="1">
      <formula>AND(COUNTIF($D$9:$D$11,C2)+COUNTIF($D$5:$D$5,C2)+COUNTIF($C$2:$C$4,C2)&gt;1,NOT(ISBLANK(C2)))</formula>
    </cfRule>
  </conditionalFormatting>
  <conditionalFormatting sqref="C8">
    <cfRule type="duplicateValues" priority="4" dxfId="0" stopIfTrue="1">
      <formula>AND(COUNTIF($C$8:$C$8,C8)&gt;1,NOT(ISBLANK(C8)))</formula>
    </cfRule>
  </conditionalFormatting>
  <conditionalFormatting sqref="D40:D46 D17:D38 D48:D52">
    <cfRule type="duplicateValues" priority="11" dxfId="0" stopIfTrue="1">
      <formula>AND(COUNTIF($D$40:$D$46,D17)+COUNTIF($D$17:$D$38,D17)+COUNTIF($D$48:$D$52,D17)&gt;1,NOT(ISBLANK(D17)))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69F75-206E-43E0-B7D5-5A59D6ACBBD5}">
  <sheetPr>
    <pageSetUpPr fitToPage="1"/>
  </sheetPr>
  <dimension ref="A2:H46"/>
  <sheetViews>
    <sheetView workbookViewId="0" topLeftCell="A25">
      <selection activeCell="J9" sqref="J9"/>
    </sheetView>
  </sheetViews>
  <sheetFormatPr defaultColWidth="9.140625" defaultRowHeight="15"/>
  <cols>
    <col min="1" max="6" width="24.00390625" style="0" customWidth="1"/>
  </cols>
  <sheetData>
    <row r="2" spans="1:7" ht="15">
      <c r="A2" s="5" t="s">
        <v>3</v>
      </c>
      <c r="B2" s="5"/>
      <c r="C2" s="5"/>
      <c r="D2" s="5"/>
      <c r="E2" s="5"/>
      <c r="F2" s="5"/>
      <c r="G2" s="4"/>
    </row>
    <row r="3" spans="1:7" ht="15">
      <c r="A3" s="88" t="s">
        <v>166</v>
      </c>
      <c r="B3" s="88"/>
      <c r="C3" s="88"/>
      <c r="D3" s="88"/>
      <c r="E3" s="6"/>
      <c r="F3" s="6"/>
      <c r="G3" s="4"/>
    </row>
    <row r="4" spans="1:8" ht="15">
      <c r="A4" s="5" t="s">
        <v>4</v>
      </c>
      <c r="B4" s="5"/>
      <c r="C4" s="6"/>
      <c r="D4" s="6"/>
      <c r="E4" s="6"/>
      <c r="F4" s="6"/>
      <c r="G4" s="4"/>
      <c r="H4" t="s">
        <v>176</v>
      </c>
    </row>
    <row r="5" spans="1:7" ht="15.75" thickBot="1">
      <c r="A5" s="4"/>
      <c r="B5" s="4"/>
      <c r="C5" s="4"/>
      <c r="D5" s="4"/>
      <c r="E5" s="4"/>
      <c r="F5" s="4"/>
      <c r="G5" s="4"/>
    </row>
    <row r="6" spans="1:7" ht="33.75" customHeight="1" thickBot="1">
      <c r="A6" s="7" t="s">
        <v>5</v>
      </c>
      <c r="B6" s="8" t="s">
        <v>9</v>
      </c>
      <c r="C6" s="8" t="s">
        <v>10</v>
      </c>
      <c r="D6" s="8" t="s">
        <v>12</v>
      </c>
      <c r="E6" s="8" t="s">
        <v>189</v>
      </c>
      <c r="F6" s="9" t="s">
        <v>192</v>
      </c>
      <c r="G6" s="4"/>
    </row>
    <row r="7" spans="1:7" ht="33.75" customHeight="1" thickBot="1">
      <c r="A7" s="32">
        <v>10</v>
      </c>
      <c r="B7" s="33"/>
      <c r="C7" s="34" t="s">
        <v>182</v>
      </c>
      <c r="D7" s="10" t="s">
        <v>2</v>
      </c>
      <c r="E7" s="14">
        <v>4</v>
      </c>
      <c r="F7" s="63"/>
      <c r="G7" s="4"/>
    </row>
    <row r="8" spans="1:7" ht="33.75" customHeight="1" thickBot="1">
      <c r="A8" s="44"/>
      <c r="B8" s="45"/>
      <c r="C8" s="89" t="s">
        <v>193</v>
      </c>
      <c r="D8" s="90"/>
      <c r="E8" s="90"/>
      <c r="F8" s="36">
        <f>E7*F7</f>
        <v>0</v>
      </c>
      <c r="G8" s="4"/>
    </row>
    <row r="9" spans="1:7" ht="15">
      <c r="A9" s="35"/>
      <c r="B9" s="35"/>
      <c r="C9" s="35"/>
      <c r="D9" s="35"/>
      <c r="E9" s="35"/>
      <c r="F9" s="35"/>
      <c r="G9" s="4"/>
    </row>
    <row r="10" spans="1:7" ht="15">
      <c r="A10" s="35"/>
      <c r="B10" s="35"/>
      <c r="C10" s="35"/>
      <c r="D10" s="35"/>
      <c r="E10" s="35"/>
      <c r="F10" s="35"/>
      <c r="G10" s="4"/>
    </row>
    <row r="11" spans="1:7" ht="15.75" thickBot="1">
      <c r="A11" s="35"/>
      <c r="B11" s="35"/>
      <c r="C11" s="35"/>
      <c r="D11" s="35"/>
      <c r="E11" s="35"/>
      <c r="F11" s="35"/>
      <c r="G11" s="4"/>
    </row>
    <row r="12" spans="1:7" ht="15">
      <c r="A12" s="35"/>
      <c r="B12" s="35"/>
      <c r="C12" s="91" t="s">
        <v>11</v>
      </c>
      <c r="D12" s="92"/>
      <c r="E12" s="93"/>
      <c r="F12" s="35"/>
      <c r="G12" s="4"/>
    </row>
    <row r="13" spans="1:7" ht="15">
      <c r="A13" s="35"/>
      <c r="B13" s="35"/>
      <c r="C13" s="94"/>
      <c r="D13" s="95"/>
      <c r="E13" s="96"/>
      <c r="F13" s="35"/>
      <c r="G13" s="4"/>
    </row>
    <row r="14" spans="1:7" ht="15">
      <c r="A14" s="35"/>
      <c r="B14" s="35"/>
      <c r="C14" s="97" t="s">
        <v>177</v>
      </c>
      <c r="D14" s="98"/>
      <c r="E14" s="99"/>
      <c r="F14" s="35"/>
      <c r="G14" s="4"/>
    </row>
    <row r="15" spans="1:7" ht="15">
      <c r="A15" s="35"/>
      <c r="B15" s="35"/>
      <c r="C15" s="100"/>
      <c r="D15" s="101"/>
      <c r="E15" s="102"/>
      <c r="F15" s="35"/>
      <c r="G15" s="4"/>
    </row>
    <row r="16" spans="1:7" ht="57" customHeight="1">
      <c r="A16" s="35"/>
      <c r="B16" s="35"/>
      <c r="C16" s="19" t="s">
        <v>133</v>
      </c>
      <c r="D16" s="20"/>
      <c r="E16" s="21" t="s">
        <v>134</v>
      </c>
      <c r="F16" s="35"/>
      <c r="G16" s="4"/>
    </row>
    <row r="17" spans="1:7" ht="57" customHeight="1">
      <c r="A17" s="35"/>
      <c r="B17" s="35"/>
      <c r="C17" s="19" t="s">
        <v>100</v>
      </c>
      <c r="D17" s="20"/>
      <c r="E17" s="21" t="s">
        <v>135</v>
      </c>
      <c r="F17" s="35"/>
      <c r="G17" s="4"/>
    </row>
    <row r="18" spans="1:7" ht="57" customHeight="1">
      <c r="A18" s="35"/>
      <c r="B18" s="35"/>
      <c r="C18" s="19" t="s">
        <v>136</v>
      </c>
      <c r="D18" s="20"/>
      <c r="E18" s="21" t="s">
        <v>137</v>
      </c>
      <c r="F18" s="35"/>
      <c r="G18" s="4"/>
    </row>
    <row r="19" spans="1:7" ht="57" customHeight="1">
      <c r="A19" s="35"/>
      <c r="B19" s="35"/>
      <c r="C19" s="19" t="s">
        <v>138</v>
      </c>
      <c r="D19" s="20"/>
      <c r="E19" s="21" t="s">
        <v>139</v>
      </c>
      <c r="F19" s="35"/>
      <c r="G19" s="4"/>
    </row>
    <row r="20" spans="1:7" ht="57" customHeight="1">
      <c r="A20" s="35"/>
      <c r="B20" s="35"/>
      <c r="C20" s="19" t="s">
        <v>335</v>
      </c>
      <c r="D20" s="20"/>
      <c r="E20" s="21" t="s">
        <v>140</v>
      </c>
      <c r="F20" s="35"/>
      <c r="G20" s="4"/>
    </row>
    <row r="21" spans="1:7" ht="57" customHeight="1">
      <c r="A21" s="35"/>
      <c r="B21" s="35"/>
      <c r="C21" s="19" t="s">
        <v>334</v>
      </c>
      <c r="D21" s="20"/>
      <c r="E21" s="21" t="s">
        <v>141</v>
      </c>
      <c r="F21" s="35"/>
      <c r="G21" s="4"/>
    </row>
    <row r="22" spans="1:7" ht="57" customHeight="1">
      <c r="A22" s="35"/>
      <c r="B22" s="35"/>
      <c r="C22" s="19" t="s">
        <v>142</v>
      </c>
      <c r="D22" s="20"/>
      <c r="E22" s="21" t="s">
        <v>143</v>
      </c>
      <c r="F22" s="35"/>
      <c r="G22" s="4"/>
    </row>
    <row r="23" spans="1:7" ht="57" customHeight="1">
      <c r="A23" s="35"/>
      <c r="B23" s="35"/>
      <c r="C23" s="19" t="s">
        <v>144</v>
      </c>
      <c r="D23" s="20"/>
      <c r="E23" s="21" t="s">
        <v>145</v>
      </c>
      <c r="F23" s="35"/>
      <c r="G23" s="4"/>
    </row>
    <row r="24" spans="1:7" ht="24.75" customHeight="1">
      <c r="A24" s="35"/>
      <c r="B24" s="35"/>
      <c r="C24" s="121"/>
      <c r="D24" s="122"/>
      <c r="E24" s="123"/>
      <c r="F24" s="35"/>
      <c r="G24" s="4"/>
    </row>
    <row r="25" spans="1:7" ht="24.75" customHeight="1">
      <c r="A25" s="35"/>
      <c r="B25" s="35"/>
      <c r="C25" s="106" t="s">
        <v>333</v>
      </c>
      <c r="D25" s="107"/>
      <c r="E25" s="108"/>
      <c r="F25" s="35"/>
      <c r="G25" s="4"/>
    </row>
    <row r="26" spans="1:7" ht="24.75" customHeight="1">
      <c r="A26" s="35"/>
      <c r="B26" s="35"/>
      <c r="C26" s="38"/>
      <c r="D26" s="39"/>
      <c r="E26" s="40"/>
      <c r="F26" s="35"/>
      <c r="G26" s="4"/>
    </row>
    <row r="27" spans="1:7" ht="24.75" customHeight="1">
      <c r="A27" s="35"/>
      <c r="B27" s="35"/>
      <c r="C27" s="19" t="s">
        <v>146</v>
      </c>
      <c r="D27" s="20"/>
      <c r="E27" s="21" t="s">
        <v>147</v>
      </c>
      <c r="F27" s="35"/>
      <c r="G27" s="4"/>
    </row>
    <row r="28" spans="1:7" ht="24.75" customHeight="1">
      <c r="A28" s="35"/>
      <c r="B28" s="35"/>
      <c r="C28" s="19" t="s">
        <v>148</v>
      </c>
      <c r="D28" s="20"/>
      <c r="E28" s="21" t="s">
        <v>332</v>
      </c>
      <c r="F28" s="35"/>
      <c r="G28" s="4"/>
    </row>
    <row r="29" spans="1:7" ht="24.75" customHeight="1">
      <c r="A29" s="35"/>
      <c r="B29" s="35"/>
      <c r="C29" s="19" t="s">
        <v>149</v>
      </c>
      <c r="D29" s="20"/>
      <c r="E29" s="21" t="s">
        <v>150</v>
      </c>
      <c r="F29" s="35"/>
      <c r="G29" s="4"/>
    </row>
    <row r="30" spans="1:7" ht="24.75" customHeight="1">
      <c r="A30" s="35"/>
      <c r="B30" s="35"/>
      <c r="C30" s="19" t="s">
        <v>151</v>
      </c>
      <c r="D30" s="20"/>
      <c r="E30" s="21" t="s">
        <v>152</v>
      </c>
      <c r="F30" s="35"/>
      <c r="G30" s="4"/>
    </row>
    <row r="31" spans="1:7" ht="24.75" customHeight="1">
      <c r="A31" s="35"/>
      <c r="B31" s="35"/>
      <c r="C31" s="19" t="s">
        <v>153</v>
      </c>
      <c r="D31" s="41"/>
      <c r="E31" s="40" t="s">
        <v>154</v>
      </c>
      <c r="F31" s="35"/>
      <c r="G31" s="4"/>
    </row>
    <row r="32" spans="1:7" ht="24.75" customHeight="1">
      <c r="A32" s="35"/>
      <c r="B32" s="35"/>
      <c r="C32" s="19" t="s">
        <v>155</v>
      </c>
      <c r="D32" s="20"/>
      <c r="E32" s="21" t="s">
        <v>156</v>
      </c>
      <c r="F32" s="35"/>
      <c r="G32" s="4"/>
    </row>
    <row r="33" spans="1:7" ht="24.75" customHeight="1">
      <c r="A33" s="35"/>
      <c r="B33" s="35"/>
      <c r="C33" s="19" t="s">
        <v>157</v>
      </c>
      <c r="D33" s="20"/>
      <c r="E33" s="21" t="s">
        <v>158</v>
      </c>
      <c r="F33" s="35"/>
      <c r="G33" s="4"/>
    </row>
    <row r="34" spans="1:7" ht="24.75" customHeight="1">
      <c r="A34" s="35"/>
      <c r="B34" s="35"/>
      <c r="C34" s="19" t="s">
        <v>159</v>
      </c>
      <c r="D34" s="20"/>
      <c r="E34" s="21" t="s">
        <v>160</v>
      </c>
      <c r="F34" s="35"/>
      <c r="G34" s="4"/>
    </row>
    <row r="35" spans="1:7" ht="24.75" customHeight="1">
      <c r="A35" s="35"/>
      <c r="B35" s="35"/>
      <c r="C35" s="19" t="s">
        <v>161</v>
      </c>
      <c r="D35" s="20"/>
      <c r="E35" s="21" t="s">
        <v>162</v>
      </c>
      <c r="F35" s="35"/>
      <c r="G35" s="4"/>
    </row>
    <row r="36" spans="1:7" ht="24.75" customHeight="1">
      <c r="A36" s="35"/>
      <c r="B36" s="35"/>
      <c r="C36" s="19" t="s">
        <v>163</v>
      </c>
      <c r="D36" s="20"/>
      <c r="E36" s="21" t="s">
        <v>164</v>
      </c>
      <c r="F36" s="35"/>
      <c r="G36" s="4"/>
    </row>
    <row r="37" spans="1:7" ht="24.75" customHeight="1">
      <c r="A37" s="35"/>
      <c r="B37" s="35"/>
      <c r="C37" s="121"/>
      <c r="D37" s="122"/>
      <c r="E37" s="123"/>
      <c r="F37" s="35"/>
      <c r="G37" s="4"/>
    </row>
    <row r="38" spans="1:7" ht="24.75" customHeight="1">
      <c r="A38" s="35"/>
      <c r="B38" s="35"/>
      <c r="C38" s="30" t="s">
        <v>20</v>
      </c>
      <c r="D38" s="124"/>
      <c r="E38" s="125"/>
      <c r="F38" s="35"/>
      <c r="G38" s="4"/>
    </row>
    <row r="39" spans="1:7" ht="24.75" customHeight="1">
      <c r="A39" s="35"/>
      <c r="B39" s="35"/>
      <c r="C39" s="31"/>
      <c r="D39" s="124"/>
      <c r="E39" s="125"/>
      <c r="F39" s="35"/>
      <c r="G39" s="4"/>
    </row>
    <row r="40" spans="1:7" ht="24.75" customHeight="1">
      <c r="A40" s="35"/>
      <c r="B40" s="35"/>
      <c r="C40" s="111"/>
      <c r="D40" s="117"/>
      <c r="E40" s="118"/>
      <c r="F40" s="35"/>
      <c r="G40" s="4"/>
    </row>
    <row r="41" spans="1:7" ht="24.75" customHeight="1" thickBot="1">
      <c r="A41" s="35"/>
      <c r="B41" s="35"/>
      <c r="C41" s="112"/>
      <c r="D41" s="119"/>
      <c r="E41" s="120"/>
      <c r="F41" s="35"/>
      <c r="G41" s="4"/>
    </row>
    <row r="42" spans="1:7" ht="15">
      <c r="A42" s="35"/>
      <c r="B42" s="35"/>
      <c r="C42" s="35"/>
      <c r="D42" s="35"/>
      <c r="E42" s="35"/>
      <c r="F42" s="35"/>
      <c r="G42" s="4"/>
    </row>
    <row r="43" spans="1:7" ht="15">
      <c r="A43" s="35"/>
      <c r="B43" s="35"/>
      <c r="C43" s="35"/>
      <c r="D43" s="35"/>
      <c r="E43" s="35"/>
      <c r="F43" s="35"/>
      <c r="G43" s="4"/>
    </row>
    <row r="44" spans="1:6" ht="15">
      <c r="A44" s="35"/>
      <c r="B44" s="35"/>
      <c r="C44" s="35"/>
      <c r="D44" s="35"/>
      <c r="E44" s="35"/>
      <c r="F44" s="35"/>
    </row>
    <row r="45" spans="1:6" ht="15">
      <c r="A45" s="35"/>
      <c r="B45" s="35"/>
      <c r="C45" s="35"/>
      <c r="D45" s="35"/>
      <c r="E45" s="35"/>
      <c r="F45" s="35"/>
    </row>
    <row r="46" spans="1:6" ht="15">
      <c r="A46" s="35"/>
      <c r="B46" s="35"/>
      <c r="C46" s="35"/>
      <c r="D46" s="35"/>
      <c r="E46" s="35"/>
      <c r="F46" s="35"/>
    </row>
  </sheetData>
  <protectedRanges>
    <protectedRange sqref="F7" name="Oblast2_1"/>
    <protectedRange sqref="F7" name="Oblast1_1"/>
    <protectedRange sqref="F6" name="Oblast2_1_3"/>
  </protectedRanges>
  <mergeCells count="12">
    <mergeCell ref="C37:E37"/>
    <mergeCell ref="D38:E38"/>
    <mergeCell ref="D39:E39"/>
    <mergeCell ref="C40:C41"/>
    <mergeCell ref="D40:E40"/>
    <mergeCell ref="D41:E41"/>
    <mergeCell ref="A3:D3"/>
    <mergeCell ref="C25:E25"/>
    <mergeCell ref="C8:E8"/>
    <mergeCell ref="C12:E13"/>
    <mergeCell ref="C14:E15"/>
    <mergeCell ref="C24:E24"/>
  </mergeCells>
  <conditionalFormatting sqref="C8">
    <cfRule type="duplicateValues" priority="4" dxfId="0" stopIfTrue="1">
      <formula>AND(COUNTIF($C$8:$C$8,C8)&gt;1,NOT(ISBLANK(C8)))</formula>
    </cfRule>
  </conditionalFormatting>
  <conditionalFormatting sqref="D27:D36 D16:D23 D38">
    <cfRule type="duplicateValues" priority="3" dxfId="0" stopIfTrue="1">
      <formula>AND(COUNTIF($D$27:$D$36,D16)+COUNTIF($D$16:$D$23,D16)+COUNTIF($D$38:$D$38,D16)&gt;1,NOT(ISBLANK(D16)))</formula>
    </cfRule>
  </conditionalFormatting>
  <conditionalFormatting sqref="D39">
    <cfRule type="duplicateValues" priority="2" dxfId="0" stopIfTrue="1">
      <formula>AND(COUNTIF($D$39:$D$39,D39)&gt;1,NOT(ISBLANK(D39)))</formula>
    </cfRule>
  </conditionalFormatting>
  <conditionalFormatting sqref="D40">
    <cfRule type="duplicateValues" priority="1" dxfId="0" stopIfTrue="1">
      <formula>AND(COUNTIF($D$40:$D$40,D40)&gt;1,NOT(ISBLANK(D40)))</formula>
    </cfRule>
  </conditionalFormatting>
  <conditionalFormatting sqref="D9:D10 D5 C2:C4">
    <cfRule type="duplicateValues" priority="7" dxfId="0" stopIfTrue="1">
      <formula>AND(COUNTIF($D$9:$D$10,C2)+COUNTIF($D$5:$D$5,C2)+COUNTIF($C$2:$C$4,C2)&gt;1,NOT(ISBLANK(C2)))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076F-4E23-4ED0-91CF-34671FA90EA6}">
  <sheetPr>
    <pageSetUpPr fitToPage="1"/>
  </sheetPr>
  <dimension ref="A1:F32"/>
  <sheetViews>
    <sheetView workbookViewId="0" topLeftCell="A25">
      <selection activeCell="J5" sqref="J5"/>
    </sheetView>
  </sheetViews>
  <sheetFormatPr defaultColWidth="9.140625" defaultRowHeight="15"/>
  <cols>
    <col min="1" max="6" width="24.00390625" style="0" customWidth="1"/>
  </cols>
  <sheetData>
    <row r="1" spans="1:6" ht="15">
      <c r="A1" s="2" t="s">
        <v>3</v>
      </c>
      <c r="B1" s="2"/>
      <c r="C1" s="2"/>
      <c r="D1" s="2"/>
      <c r="E1" s="2"/>
      <c r="F1" s="2"/>
    </row>
    <row r="2" spans="1:6" ht="15">
      <c r="A2" s="88" t="s">
        <v>166</v>
      </c>
      <c r="B2" s="88"/>
      <c r="C2" s="88"/>
      <c r="D2" s="88"/>
      <c r="E2" s="3"/>
      <c r="F2" s="3"/>
    </row>
    <row r="3" spans="1:6" ht="15">
      <c r="A3" s="2" t="s">
        <v>4</v>
      </c>
      <c r="B3" s="2"/>
      <c r="C3" s="3"/>
      <c r="D3" s="3"/>
      <c r="E3" s="3"/>
      <c r="F3" s="3"/>
    </row>
    <row r="4" ht="15.75" thickBot="1"/>
    <row r="5" spans="1:6" ht="33.75" customHeight="1" thickBot="1">
      <c r="A5" s="7" t="s">
        <v>5</v>
      </c>
      <c r="B5" s="8" t="s">
        <v>9</v>
      </c>
      <c r="C5" s="8" t="s">
        <v>10</v>
      </c>
      <c r="D5" s="8" t="s">
        <v>12</v>
      </c>
      <c r="E5" s="8" t="s">
        <v>189</v>
      </c>
      <c r="F5" s="9" t="s">
        <v>192</v>
      </c>
    </row>
    <row r="6" spans="1:6" ht="33.75" customHeight="1" thickBot="1">
      <c r="A6" s="32">
        <v>1</v>
      </c>
      <c r="B6" s="33"/>
      <c r="C6" s="34" t="s">
        <v>187</v>
      </c>
      <c r="D6" s="10" t="s">
        <v>2</v>
      </c>
      <c r="E6" s="11">
        <v>2</v>
      </c>
      <c r="F6" s="63"/>
    </row>
    <row r="7" spans="1:6" ht="33.75" customHeight="1" thickBot="1">
      <c r="A7" s="35"/>
      <c r="B7" s="35"/>
      <c r="C7" s="89" t="s">
        <v>193</v>
      </c>
      <c r="D7" s="90"/>
      <c r="E7" s="90"/>
      <c r="F7" s="36">
        <f>E6*F6</f>
        <v>0</v>
      </c>
    </row>
    <row r="12" ht="15.75" thickBot="1"/>
    <row r="13" spans="3:5" ht="15">
      <c r="C13" s="91" t="s">
        <v>11</v>
      </c>
      <c r="D13" s="92"/>
      <c r="E13" s="93"/>
    </row>
    <row r="14" spans="3:5" ht="15">
      <c r="C14" s="94"/>
      <c r="D14" s="95"/>
      <c r="E14" s="96"/>
    </row>
    <row r="15" spans="3:5" ht="15">
      <c r="C15" s="97" t="s">
        <v>178</v>
      </c>
      <c r="D15" s="98"/>
      <c r="E15" s="99"/>
    </row>
    <row r="16" spans="3:5" ht="15">
      <c r="C16" s="100"/>
      <c r="D16" s="101"/>
      <c r="E16" s="102"/>
    </row>
    <row r="17" spans="3:5" ht="15">
      <c r="C17" s="27" t="s">
        <v>194</v>
      </c>
      <c r="D17" s="28"/>
      <c r="E17" s="29" t="s">
        <v>13</v>
      </c>
    </row>
    <row r="18" spans="3:5" ht="15">
      <c r="C18" s="27" t="s">
        <v>195</v>
      </c>
      <c r="D18" s="28"/>
      <c r="E18" s="29" t="s">
        <v>346</v>
      </c>
    </row>
    <row r="19" spans="3:5" ht="15">
      <c r="C19" s="27" t="s">
        <v>196</v>
      </c>
      <c r="D19" s="28"/>
      <c r="E19" s="29" t="s">
        <v>14</v>
      </c>
    </row>
    <row r="20" spans="3:5" ht="45">
      <c r="C20" s="27" t="s">
        <v>197</v>
      </c>
      <c r="D20" s="28"/>
      <c r="E20" s="29" t="s">
        <v>347</v>
      </c>
    </row>
    <row r="21" spans="3:5" ht="15">
      <c r="C21" s="27" t="s">
        <v>348</v>
      </c>
      <c r="D21" s="28"/>
      <c r="E21" s="29" t="s">
        <v>349</v>
      </c>
    </row>
    <row r="22" spans="3:5" ht="15">
      <c r="C22" s="103" t="s">
        <v>198</v>
      </c>
      <c r="D22" s="104"/>
      <c r="E22" s="105"/>
    </row>
    <row r="23" spans="3:5" ht="15">
      <c r="C23" s="27"/>
      <c r="D23" s="28"/>
      <c r="E23" s="29"/>
    </row>
    <row r="24" spans="3:5" ht="15">
      <c r="C24" s="69" t="s">
        <v>350</v>
      </c>
      <c r="D24" s="70"/>
      <c r="E24" s="71" t="s">
        <v>351</v>
      </c>
    </row>
    <row r="25" spans="3:5" ht="15">
      <c r="C25" s="69" t="s">
        <v>339</v>
      </c>
      <c r="D25" s="70"/>
      <c r="E25" s="71" t="s">
        <v>356</v>
      </c>
    </row>
    <row r="26" spans="3:5" ht="15">
      <c r="C26" s="72" t="s">
        <v>352</v>
      </c>
      <c r="D26" s="73"/>
      <c r="E26" s="74" t="s">
        <v>353</v>
      </c>
    </row>
    <row r="27" spans="3:5" ht="15">
      <c r="C27" s="68" t="s">
        <v>354</v>
      </c>
      <c r="D27" s="41"/>
      <c r="E27" s="67" t="s">
        <v>355</v>
      </c>
    </row>
    <row r="28" spans="3:5" ht="15">
      <c r="C28" s="106"/>
      <c r="D28" s="107"/>
      <c r="E28" s="108"/>
    </row>
    <row r="29" spans="3:5" ht="15">
      <c r="C29" s="30"/>
      <c r="D29" s="109"/>
      <c r="E29" s="110"/>
    </row>
    <row r="30" spans="3:5" ht="15">
      <c r="C30" s="31"/>
      <c r="D30" s="109"/>
      <c r="E30" s="110"/>
    </row>
    <row r="31" spans="3:5" ht="15">
      <c r="C31" s="111"/>
      <c r="D31" s="113"/>
      <c r="E31" s="114"/>
    </row>
    <row r="32" spans="3:5" ht="15.75" thickBot="1">
      <c r="C32" s="112"/>
      <c r="D32" s="115"/>
      <c r="E32" s="116"/>
    </row>
  </sheetData>
  <protectedRanges>
    <protectedRange sqref="F5:F6" name="Oblast2_1_3"/>
    <protectedRange sqref="F6" name="Oblast1_1_3"/>
  </protectedRanges>
  <mergeCells count="11">
    <mergeCell ref="C28:E28"/>
    <mergeCell ref="D29:E29"/>
    <mergeCell ref="D30:E30"/>
    <mergeCell ref="C31:C32"/>
    <mergeCell ref="D31:E31"/>
    <mergeCell ref="D32:E32"/>
    <mergeCell ref="A2:D2"/>
    <mergeCell ref="C7:E7"/>
    <mergeCell ref="C13:E14"/>
    <mergeCell ref="C15:E16"/>
    <mergeCell ref="C22:E22"/>
  </mergeCells>
  <conditionalFormatting sqref="D8:D10 D4 C1:C3">
    <cfRule type="duplicateValues" priority="7" dxfId="0" stopIfTrue="1">
      <formula>AND(COUNTIF($D$8:$D$10,C1)+COUNTIF($D$4:$D$4,C1)+COUNTIF($C$1:$C$3,C1)&gt;1,NOT(ISBLANK(C1)))</formula>
    </cfRule>
  </conditionalFormatting>
  <conditionalFormatting sqref="C7">
    <cfRule type="duplicateValues" priority="6" dxfId="0" stopIfTrue="1">
      <formula>AND(COUNTIF($C$7:$C$7,C7)&gt;1,NOT(ISBLANK(C7)))</formula>
    </cfRule>
  </conditionalFormatting>
  <conditionalFormatting sqref="D29 D17:D21 D23">
    <cfRule type="duplicateValues" priority="5" dxfId="0" stopIfTrue="1">
      <formula>AND(COUNTIF($D$29:$D$29,D17)+COUNTIF($D$17:$D$21,D17)+COUNTIF($D$23:$D$23,D17)&gt;1,NOT(ISBLANK(D17)))</formula>
    </cfRule>
  </conditionalFormatting>
  <conditionalFormatting sqref="D30">
    <cfRule type="duplicateValues" priority="4" dxfId="0" stopIfTrue="1">
      <formula>AND(COUNTIF($D$30:$D$30,D30)&gt;1,NOT(ISBLANK(D30)))</formula>
    </cfRule>
  </conditionalFormatting>
  <conditionalFormatting sqref="D31">
    <cfRule type="duplicateValues" priority="3" dxfId="0" stopIfTrue="1">
      <formula>AND(COUNTIF($D$31:$D$31,D31)&gt;1,NOT(ISBLANK(D31)))</formula>
    </cfRule>
  </conditionalFormatting>
  <conditionalFormatting sqref="D26">
    <cfRule type="duplicateValues" priority="2" dxfId="0" stopIfTrue="1">
      <formula>AND(COUNTIF($D$26:$D$26,D26)&gt;1,NOT(ISBLANK(D26)))</formula>
    </cfRule>
  </conditionalFormatting>
  <conditionalFormatting sqref="D27">
    <cfRule type="duplicateValues" priority="1" dxfId="0" stopIfTrue="1">
      <formula>AND(COUNTIF($D$27:$D$27,D27)&gt;1,NOT(ISBLANK(D27)))</formula>
    </cfRule>
  </conditionalFormatting>
  <printOptions/>
  <pageMargins left="0.7" right="0.7" top="0.787401575" bottom="0.787401575" header="0.3" footer="0.3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EB41-C107-4A84-9EB4-5E1A3FEDAC95}">
  <sheetPr>
    <pageSetUpPr fitToPage="1"/>
  </sheetPr>
  <dimension ref="A1:F28"/>
  <sheetViews>
    <sheetView tabSelected="1" workbookViewId="0" topLeftCell="A1">
      <selection activeCell="B12" sqref="B12"/>
    </sheetView>
  </sheetViews>
  <sheetFormatPr defaultColWidth="9.140625" defaultRowHeight="15"/>
  <cols>
    <col min="1" max="6" width="24.00390625" style="0" customWidth="1"/>
  </cols>
  <sheetData>
    <row r="1" spans="1:6" ht="15">
      <c r="A1" s="5" t="s">
        <v>3</v>
      </c>
      <c r="B1" s="5"/>
      <c r="C1" s="5"/>
      <c r="D1" s="5"/>
      <c r="E1" s="5"/>
      <c r="F1" s="5"/>
    </row>
    <row r="2" spans="1:6" ht="15">
      <c r="A2" s="88" t="s">
        <v>166</v>
      </c>
      <c r="B2" s="88"/>
      <c r="C2" s="88"/>
      <c r="D2" s="88"/>
      <c r="E2" s="6"/>
      <c r="F2" s="6"/>
    </row>
    <row r="3" spans="1:6" ht="15">
      <c r="A3" s="5" t="s">
        <v>4</v>
      </c>
      <c r="B3" s="5"/>
      <c r="C3" s="6"/>
      <c r="D3" s="6"/>
      <c r="E3" s="6"/>
      <c r="F3" s="6"/>
    </row>
    <row r="4" spans="1:6" ht="15.75" thickBot="1">
      <c r="A4" s="4"/>
      <c r="B4" s="4"/>
      <c r="C4" s="4"/>
      <c r="D4" s="4"/>
      <c r="E4" s="4"/>
      <c r="F4" s="4"/>
    </row>
    <row r="5" spans="1:6" ht="33.75" customHeight="1" thickBot="1">
      <c r="A5" s="7" t="s">
        <v>5</v>
      </c>
      <c r="B5" s="8" t="s">
        <v>9</v>
      </c>
      <c r="C5" s="8" t="s">
        <v>10</v>
      </c>
      <c r="D5" s="8" t="s">
        <v>12</v>
      </c>
      <c r="E5" s="8" t="s">
        <v>189</v>
      </c>
      <c r="F5" s="9" t="s">
        <v>192</v>
      </c>
    </row>
    <row r="6" spans="1:6" ht="33.75" customHeight="1" thickBot="1">
      <c r="A6" s="32">
        <v>2</v>
      </c>
      <c r="B6" s="33"/>
      <c r="C6" s="34" t="s">
        <v>16</v>
      </c>
      <c r="D6" s="10" t="s">
        <v>2</v>
      </c>
      <c r="E6" s="11">
        <v>4</v>
      </c>
      <c r="F6" s="63"/>
    </row>
    <row r="7" spans="1:6" ht="33.75" customHeight="1" thickBot="1">
      <c r="A7" s="35"/>
      <c r="B7" s="35"/>
      <c r="C7" s="89" t="s">
        <v>193</v>
      </c>
      <c r="D7" s="90"/>
      <c r="E7" s="90"/>
      <c r="F7" s="36">
        <f>F6*E6</f>
        <v>0</v>
      </c>
    </row>
    <row r="8" spans="1:6" ht="15">
      <c r="A8" s="35"/>
      <c r="B8" s="35"/>
      <c r="C8" s="35"/>
      <c r="D8" s="35"/>
      <c r="E8" s="35"/>
      <c r="F8" s="35"/>
    </row>
    <row r="9" spans="1:6" ht="15">
      <c r="A9" s="35"/>
      <c r="B9" s="35"/>
      <c r="C9" s="35"/>
      <c r="D9" s="35"/>
      <c r="E9" s="35"/>
      <c r="F9" s="35"/>
    </row>
    <row r="10" spans="1:6" ht="15.75" thickBot="1">
      <c r="A10" s="35"/>
      <c r="B10" s="35"/>
      <c r="C10" s="35"/>
      <c r="D10" s="35"/>
      <c r="E10" s="35"/>
      <c r="F10" s="35"/>
    </row>
    <row r="11" spans="1:6" ht="15">
      <c r="A11" s="35"/>
      <c r="B11" s="35"/>
      <c r="C11" s="91" t="s">
        <v>11</v>
      </c>
      <c r="D11" s="92"/>
      <c r="E11" s="93"/>
      <c r="F11" s="35"/>
    </row>
    <row r="12" spans="1:6" ht="15">
      <c r="A12" s="35"/>
      <c r="B12" s="35"/>
      <c r="C12" s="94"/>
      <c r="D12" s="95"/>
      <c r="E12" s="96"/>
      <c r="F12" s="35"/>
    </row>
    <row r="13" spans="1:6" ht="15">
      <c r="A13" s="35"/>
      <c r="B13" s="35"/>
      <c r="C13" s="97" t="s">
        <v>178</v>
      </c>
      <c r="D13" s="98"/>
      <c r="E13" s="99"/>
      <c r="F13" s="35"/>
    </row>
    <row r="14" spans="1:6" ht="15">
      <c r="A14" s="35"/>
      <c r="B14" s="35"/>
      <c r="C14" s="100"/>
      <c r="D14" s="101"/>
      <c r="E14" s="102"/>
      <c r="F14" s="35"/>
    </row>
    <row r="15" spans="1:6" ht="15">
      <c r="A15" s="35"/>
      <c r="B15" s="35"/>
      <c r="C15" s="19" t="s">
        <v>199</v>
      </c>
      <c r="D15" s="117"/>
      <c r="E15" s="21" t="s">
        <v>340</v>
      </c>
      <c r="F15" s="35"/>
    </row>
    <row r="16" spans="1:6" ht="15">
      <c r="A16" s="35"/>
      <c r="B16" s="35"/>
      <c r="C16" s="19"/>
      <c r="D16" s="126"/>
      <c r="E16" s="21" t="s">
        <v>341</v>
      </c>
      <c r="F16" s="35"/>
    </row>
    <row r="17" spans="1:6" ht="30">
      <c r="A17" s="35"/>
      <c r="B17" s="35"/>
      <c r="C17" s="19"/>
      <c r="D17" s="126"/>
      <c r="E17" s="21" t="s">
        <v>342</v>
      </c>
      <c r="F17" s="35"/>
    </row>
    <row r="18" spans="1:6" ht="15">
      <c r="A18" s="35"/>
      <c r="B18" s="35"/>
      <c r="C18" s="19"/>
      <c r="D18" s="127"/>
      <c r="E18" s="21" t="s">
        <v>343</v>
      </c>
      <c r="F18" s="35"/>
    </row>
    <row r="19" spans="1:6" ht="15">
      <c r="A19" s="35"/>
      <c r="B19" s="35"/>
      <c r="C19" s="19"/>
      <c r="D19" s="20"/>
      <c r="E19" s="21"/>
      <c r="F19" s="35"/>
    </row>
    <row r="20" spans="1:6" ht="15">
      <c r="A20" s="35"/>
      <c r="B20" s="35"/>
      <c r="C20" s="19" t="s">
        <v>201</v>
      </c>
      <c r="D20" s="20"/>
      <c r="E20" s="21" t="s">
        <v>202</v>
      </c>
      <c r="F20" s="35"/>
    </row>
    <row r="21" spans="1:6" ht="15">
      <c r="A21" s="35"/>
      <c r="B21" s="35"/>
      <c r="C21" s="19" t="s">
        <v>200</v>
      </c>
      <c r="D21" s="20"/>
      <c r="E21" s="21" t="s">
        <v>19</v>
      </c>
      <c r="F21" s="35"/>
    </row>
    <row r="22" spans="1:6" ht="15">
      <c r="A22" s="35"/>
      <c r="B22" s="35"/>
      <c r="C22" s="121"/>
      <c r="D22" s="122"/>
      <c r="E22" s="123"/>
      <c r="F22" s="35"/>
    </row>
    <row r="23" spans="1:6" ht="15">
      <c r="A23" s="35"/>
      <c r="B23" s="35"/>
      <c r="C23" s="30" t="s">
        <v>20</v>
      </c>
      <c r="D23" s="124"/>
      <c r="E23" s="125"/>
      <c r="F23" s="35"/>
    </row>
    <row r="24" spans="1:6" ht="15">
      <c r="A24" s="35"/>
      <c r="B24" s="35"/>
      <c r="C24" s="31"/>
      <c r="D24" s="124"/>
      <c r="E24" s="125"/>
      <c r="F24" s="35"/>
    </row>
    <row r="25" spans="1:6" ht="15">
      <c r="A25" s="35"/>
      <c r="B25" s="35"/>
      <c r="C25" s="111"/>
      <c r="D25" s="117"/>
      <c r="E25" s="118"/>
      <c r="F25" s="35"/>
    </row>
    <row r="26" spans="1:6" ht="15.75" thickBot="1">
      <c r="A26" s="35"/>
      <c r="B26" s="35"/>
      <c r="C26" s="112"/>
      <c r="D26" s="119"/>
      <c r="E26" s="120"/>
      <c r="F26" s="35"/>
    </row>
    <row r="27" spans="1:6" ht="15">
      <c r="A27" s="35"/>
      <c r="B27" s="35"/>
      <c r="C27" s="35"/>
      <c r="D27" s="35"/>
      <c r="E27" s="35"/>
      <c r="F27" s="35"/>
    </row>
    <row r="28" spans="1:6" ht="15">
      <c r="A28" s="35"/>
      <c r="B28" s="35"/>
      <c r="C28" s="35"/>
      <c r="D28" s="35"/>
      <c r="E28" s="35"/>
      <c r="F28" s="35"/>
    </row>
  </sheetData>
  <sheetProtection algorithmName="SHA-512" hashValue="h6ligVATPVjLbFqyAPf8KsTsJF+PPz8SFg2cZvpZljApoWXXrQGLmh396UestpccDH1C9UMBaYAh6tSITjuOJg==" saltValue="4Gktrg5kmwHVrDhicJuvPQ==" spinCount="100000" sheet="1" objects="1" scenarios="1"/>
  <protectedRanges>
    <protectedRange sqref="F5" name="Oblast2_1_3"/>
  </protectedRanges>
  <mergeCells count="11">
    <mergeCell ref="A2:D2"/>
    <mergeCell ref="C25:C26"/>
    <mergeCell ref="D25:E25"/>
    <mergeCell ref="D26:E26"/>
    <mergeCell ref="C22:E22"/>
    <mergeCell ref="D24:E24"/>
    <mergeCell ref="C11:E12"/>
    <mergeCell ref="C13:E14"/>
    <mergeCell ref="D23:E23"/>
    <mergeCell ref="D15:D18"/>
    <mergeCell ref="C7:E7"/>
  </mergeCells>
  <conditionalFormatting sqref="C7">
    <cfRule type="duplicateValues" priority="1" dxfId="0" stopIfTrue="1">
      <formula>AND(COUNTIF($C$7:$C$7,C7)&gt;1,NOT(ISBLANK(C7)))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1809-8490-4D29-9C30-2049A889212C}">
  <sheetPr>
    <pageSetUpPr fitToPage="1"/>
  </sheetPr>
  <dimension ref="A2:H96"/>
  <sheetViews>
    <sheetView workbookViewId="0" topLeftCell="A74">
      <selection activeCell="E41" sqref="E41"/>
    </sheetView>
  </sheetViews>
  <sheetFormatPr defaultColWidth="9.140625" defaultRowHeight="15"/>
  <cols>
    <col min="1" max="6" width="24.00390625" style="0" customWidth="1"/>
  </cols>
  <sheetData>
    <row r="2" spans="1:6" ht="15">
      <c r="A2" s="5" t="s">
        <v>3</v>
      </c>
      <c r="B2" s="5"/>
      <c r="C2" s="5"/>
      <c r="D2" s="5"/>
      <c r="E2" s="5"/>
      <c r="F2" s="5"/>
    </row>
    <row r="3" spans="1:6" ht="15">
      <c r="A3" s="88" t="s">
        <v>166</v>
      </c>
      <c r="B3" s="88"/>
      <c r="C3" s="88"/>
      <c r="D3" s="88"/>
      <c r="E3" s="6"/>
      <c r="F3" s="6"/>
    </row>
    <row r="4" spans="1:6" ht="15">
      <c r="A4" s="5" t="s">
        <v>4</v>
      </c>
      <c r="B4" s="5"/>
      <c r="C4" s="6"/>
      <c r="D4" s="6"/>
      <c r="E4" s="6"/>
      <c r="F4" s="6"/>
    </row>
    <row r="5" spans="1:6" ht="15.75" thickBot="1">
      <c r="A5" s="4"/>
      <c r="B5" s="4"/>
      <c r="C5" s="4"/>
      <c r="D5" s="4"/>
      <c r="E5" s="4"/>
      <c r="F5" s="4"/>
    </row>
    <row r="6" spans="1:8" ht="33.75" customHeight="1" thickBot="1">
      <c r="A6" s="7" t="s">
        <v>5</v>
      </c>
      <c r="B6" s="8" t="s">
        <v>9</v>
      </c>
      <c r="C6" s="8" t="s">
        <v>10</v>
      </c>
      <c r="D6" s="8" t="s">
        <v>12</v>
      </c>
      <c r="E6" s="8" t="s">
        <v>189</v>
      </c>
      <c r="F6" s="9" t="s">
        <v>192</v>
      </c>
      <c r="G6" s="35"/>
      <c r="H6" s="35"/>
    </row>
    <row r="7" spans="1:8" ht="33.75" customHeight="1" thickBot="1">
      <c r="A7" s="32">
        <v>3</v>
      </c>
      <c r="B7" s="33"/>
      <c r="C7" s="34" t="s">
        <v>188</v>
      </c>
      <c r="D7" s="10" t="s">
        <v>2</v>
      </c>
      <c r="E7" s="11">
        <v>2</v>
      </c>
      <c r="F7" s="64"/>
      <c r="G7" s="35"/>
      <c r="H7" s="35"/>
    </row>
    <row r="8" spans="1:8" ht="33.75" customHeight="1" thickBot="1">
      <c r="A8" s="35"/>
      <c r="B8" s="35"/>
      <c r="C8" s="89" t="s">
        <v>193</v>
      </c>
      <c r="D8" s="90"/>
      <c r="E8" s="90"/>
      <c r="F8" s="36">
        <f>E7*F7</f>
        <v>0</v>
      </c>
      <c r="G8" s="35"/>
      <c r="H8" s="35"/>
    </row>
    <row r="9" spans="1:8" ht="15">
      <c r="A9" s="35"/>
      <c r="B9" s="35"/>
      <c r="C9" s="35"/>
      <c r="D9" s="35"/>
      <c r="E9" s="35"/>
      <c r="F9" s="35"/>
      <c r="G9" s="35"/>
      <c r="H9" s="35"/>
    </row>
    <row r="10" spans="1:8" ht="15">
      <c r="A10" s="35"/>
      <c r="B10" s="35"/>
      <c r="C10" s="35"/>
      <c r="D10" s="35"/>
      <c r="E10" s="35"/>
      <c r="F10" s="35"/>
      <c r="G10" s="35"/>
      <c r="H10" s="35"/>
    </row>
    <row r="11" spans="1:8" ht="15">
      <c r="A11" s="35"/>
      <c r="B11" s="35"/>
      <c r="C11" s="35"/>
      <c r="D11" s="35"/>
      <c r="E11" s="37"/>
      <c r="F11" s="35"/>
      <c r="G11" s="35"/>
      <c r="H11" s="35"/>
    </row>
    <row r="12" spans="1:8" ht="15">
      <c r="A12" s="35"/>
      <c r="B12" s="35"/>
      <c r="C12" s="35"/>
      <c r="D12" s="35"/>
      <c r="E12" s="35"/>
      <c r="F12" s="35"/>
      <c r="G12" s="35"/>
      <c r="H12" s="35"/>
    </row>
    <row r="13" spans="1:8" ht="15.75" thickBot="1">
      <c r="A13" s="35"/>
      <c r="B13" s="35"/>
      <c r="C13" s="35"/>
      <c r="D13" s="35"/>
      <c r="E13" s="35"/>
      <c r="F13" s="35"/>
      <c r="G13" s="35"/>
      <c r="H13" s="35"/>
    </row>
    <row r="14" spans="1:8" ht="15">
      <c r="A14" s="35"/>
      <c r="B14" s="35"/>
      <c r="C14" s="91" t="s">
        <v>11</v>
      </c>
      <c r="D14" s="92"/>
      <c r="E14" s="93"/>
      <c r="F14" s="35"/>
      <c r="G14" s="35"/>
      <c r="H14" s="35"/>
    </row>
    <row r="15" spans="1:8" ht="15">
      <c r="A15" s="35"/>
      <c r="B15" s="35"/>
      <c r="C15" s="94"/>
      <c r="D15" s="95"/>
      <c r="E15" s="96"/>
      <c r="F15" s="35"/>
      <c r="G15" s="35"/>
      <c r="H15" s="35"/>
    </row>
    <row r="16" spans="1:8" ht="15">
      <c r="A16" s="35"/>
      <c r="B16" s="35"/>
      <c r="C16" s="97" t="s">
        <v>178</v>
      </c>
      <c r="D16" s="98"/>
      <c r="E16" s="99"/>
      <c r="F16" s="35"/>
      <c r="G16" s="35"/>
      <c r="H16" s="35"/>
    </row>
    <row r="17" spans="1:8" ht="15">
      <c r="A17" s="35"/>
      <c r="B17" s="35"/>
      <c r="C17" s="100"/>
      <c r="D17" s="101"/>
      <c r="E17" s="102"/>
      <c r="F17" s="35"/>
      <c r="G17" s="35"/>
      <c r="H17" s="35"/>
    </row>
    <row r="18" spans="1:8" ht="30.75" customHeight="1">
      <c r="A18" s="35"/>
      <c r="B18" s="35"/>
      <c r="C18" s="19" t="s">
        <v>199</v>
      </c>
      <c r="D18" s="117"/>
      <c r="E18" s="21" t="s">
        <v>17</v>
      </c>
      <c r="F18" s="35"/>
      <c r="G18" s="35"/>
      <c r="H18" s="35"/>
    </row>
    <row r="19" spans="1:8" ht="30.75" customHeight="1">
      <c r="A19" s="35"/>
      <c r="B19" s="35"/>
      <c r="C19" s="19"/>
      <c r="D19" s="126"/>
      <c r="E19" s="21" t="s">
        <v>18</v>
      </c>
      <c r="F19" s="35"/>
      <c r="G19" s="35"/>
      <c r="H19" s="35"/>
    </row>
    <row r="20" spans="1:8" ht="30.75" customHeight="1">
      <c r="A20" s="35"/>
      <c r="B20" s="35"/>
      <c r="C20" s="19"/>
      <c r="D20" s="126"/>
      <c r="E20" s="21" t="s">
        <v>358</v>
      </c>
      <c r="F20" s="35"/>
      <c r="G20" s="35"/>
      <c r="H20" s="35"/>
    </row>
    <row r="21" spans="1:8" ht="30.75" customHeight="1">
      <c r="A21" s="35"/>
      <c r="B21" s="35"/>
      <c r="C21" s="19"/>
      <c r="D21" s="126"/>
      <c r="E21" s="21" t="s">
        <v>359</v>
      </c>
      <c r="F21" s="35"/>
      <c r="G21" s="35"/>
      <c r="H21" s="35"/>
    </row>
    <row r="22" spans="1:8" ht="30.75" customHeight="1">
      <c r="A22" s="35"/>
      <c r="B22" s="35"/>
      <c r="C22" s="19"/>
      <c r="D22" s="20"/>
      <c r="E22" s="21"/>
      <c r="F22" s="35"/>
      <c r="G22" s="35"/>
      <c r="H22" s="35"/>
    </row>
    <row r="23" spans="1:8" ht="30.75" customHeight="1">
      <c r="A23" s="35"/>
      <c r="B23" s="35"/>
      <c r="C23" s="19" t="s">
        <v>204</v>
      </c>
      <c r="D23" s="20"/>
      <c r="E23" s="76" t="s">
        <v>208</v>
      </c>
      <c r="F23" s="75"/>
      <c r="G23" s="35"/>
      <c r="H23" s="35"/>
    </row>
    <row r="24" spans="1:8" ht="30.75" customHeight="1">
      <c r="A24" s="35"/>
      <c r="B24" s="35"/>
      <c r="C24" s="19" t="s">
        <v>205</v>
      </c>
      <c r="D24" s="117"/>
      <c r="E24" s="21" t="s">
        <v>206</v>
      </c>
      <c r="F24" s="35"/>
      <c r="G24" s="35"/>
      <c r="H24" s="35"/>
    </row>
    <row r="25" spans="1:8" ht="30.75" customHeight="1">
      <c r="A25" s="35"/>
      <c r="B25" s="35"/>
      <c r="C25" s="19"/>
      <c r="D25" s="126"/>
      <c r="E25" s="21" t="s">
        <v>207</v>
      </c>
      <c r="F25" s="35"/>
      <c r="G25" s="35"/>
      <c r="H25" s="35"/>
    </row>
    <row r="26" spans="1:8" ht="30.75" customHeight="1">
      <c r="A26" s="35"/>
      <c r="B26" s="35"/>
      <c r="C26" s="19"/>
      <c r="D26" s="20"/>
      <c r="E26" s="21"/>
      <c r="F26" s="35"/>
      <c r="G26" s="35"/>
      <c r="H26" s="35"/>
    </row>
    <row r="27" spans="1:8" ht="30.75" customHeight="1">
      <c r="A27" s="35"/>
      <c r="B27" s="35"/>
      <c r="C27" s="15"/>
      <c r="D27" s="20"/>
      <c r="E27" s="16"/>
      <c r="F27" s="35"/>
      <c r="G27" s="35"/>
      <c r="H27" s="35"/>
    </row>
    <row r="28" spans="1:8" ht="30.75" customHeight="1">
      <c r="A28" s="35"/>
      <c r="B28" s="35"/>
      <c r="C28" s="15" t="s">
        <v>21</v>
      </c>
      <c r="D28" s="117"/>
      <c r="E28" s="16" t="s">
        <v>209</v>
      </c>
      <c r="F28" s="35"/>
      <c r="G28" s="35"/>
      <c r="H28" s="35"/>
    </row>
    <row r="29" spans="1:8" ht="30.75" customHeight="1">
      <c r="A29" s="35"/>
      <c r="B29" s="35"/>
      <c r="C29" s="15"/>
      <c r="D29" s="126"/>
      <c r="E29" s="66" t="s">
        <v>210</v>
      </c>
      <c r="F29" s="35"/>
      <c r="G29" s="35"/>
      <c r="H29" s="35"/>
    </row>
    <row r="30" spans="1:8" ht="30.75" customHeight="1">
      <c r="A30" s="35"/>
      <c r="B30" s="35"/>
      <c r="C30" s="15"/>
      <c r="D30" s="126"/>
      <c r="E30" s="16" t="s">
        <v>211</v>
      </c>
      <c r="F30" s="35"/>
      <c r="G30" s="35"/>
      <c r="H30" s="35"/>
    </row>
    <row r="31" spans="1:8" ht="30.75" customHeight="1">
      <c r="A31" s="35"/>
      <c r="B31" s="35"/>
      <c r="C31" s="15"/>
      <c r="D31" s="126"/>
      <c r="E31" s="16" t="s">
        <v>212</v>
      </c>
      <c r="F31" s="35"/>
      <c r="G31" s="35"/>
      <c r="H31" s="35"/>
    </row>
    <row r="32" spans="1:8" ht="30.75" customHeight="1">
      <c r="A32" s="35"/>
      <c r="B32" s="35"/>
      <c r="C32" s="15"/>
      <c r="D32" s="126"/>
      <c r="E32" s="16" t="s">
        <v>22</v>
      </c>
      <c r="F32" s="35"/>
      <c r="G32" s="35"/>
      <c r="H32" s="35"/>
    </row>
    <row r="33" spans="1:8" ht="30.75" customHeight="1">
      <c r="A33" s="35"/>
      <c r="B33" s="35"/>
      <c r="C33" s="15"/>
      <c r="D33" s="126"/>
      <c r="E33" s="16" t="s">
        <v>23</v>
      </c>
      <c r="F33" s="35"/>
      <c r="G33" s="35"/>
      <c r="H33" s="35"/>
    </row>
    <row r="34" spans="1:8" ht="30.75" customHeight="1">
      <c r="A34" s="35"/>
      <c r="B34" s="35"/>
      <c r="C34" s="15"/>
      <c r="D34" s="126"/>
      <c r="E34" s="16" t="s">
        <v>24</v>
      </c>
      <c r="F34" s="35"/>
      <c r="G34" s="35"/>
      <c r="H34" s="35"/>
    </row>
    <row r="35" spans="1:8" ht="30.75" customHeight="1">
      <c r="A35" s="35"/>
      <c r="B35" s="35"/>
      <c r="C35" s="15"/>
      <c r="D35" s="126"/>
      <c r="E35" s="16" t="s">
        <v>25</v>
      </c>
      <c r="F35" s="35"/>
      <c r="G35" s="35"/>
      <c r="H35" s="35"/>
    </row>
    <row r="36" spans="1:8" ht="30.75" customHeight="1">
      <c r="A36" s="35"/>
      <c r="B36" s="35"/>
      <c r="C36" s="15"/>
      <c r="D36" s="126"/>
      <c r="E36" s="16" t="s">
        <v>213</v>
      </c>
      <c r="F36" s="35"/>
      <c r="G36" s="35"/>
      <c r="H36" s="35"/>
    </row>
    <row r="37" spans="1:8" ht="30.75" customHeight="1">
      <c r="A37" s="35"/>
      <c r="B37" s="35"/>
      <c r="C37" s="15"/>
      <c r="D37" s="126"/>
      <c r="E37" s="16" t="s">
        <v>214</v>
      </c>
      <c r="F37" s="35"/>
      <c r="G37" s="35"/>
      <c r="H37" s="35"/>
    </row>
    <row r="38" spans="1:8" ht="30.75" customHeight="1">
      <c r="A38" s="35"/>
      <c r="B38" s="35"/>
      <c r="C38" s="15"/>
      <c r="D38" s="126"/>
      <c r="E38" s="16" t="s">
        <v>301</v>
      </c>
      <c r="F38" s="35"/>
      <c r="G38" s="35"/>
      <c r="H38" s="35"/>
    </row>
    <row r="39" spans="1:8" ht="30.75" customHeight="1">
      <c r="A39" s="35"/>
      <c r="B39" s="35"/>
      <c r="C39" s="15"/>
      <c r="D39" s="127"/>
      <c r="E39" s="16" t="s">
        <v>215</v>
      </c>
      <c r="F39" s="35"/>
      <c r="G39" s="35"/>
      <c r="H39" s="35"/>
    </row>
    <row r="40" spans="1:8" ht="30.75" customHeight="1">
      <c r="A40" s="35"/>
      <c r="B40" s="35"/>
      <c r="C40" s="15"/>
      <c r="D40" s="20"/>
      <c r="E40" s="16"/>
      <c r="F40" s="35"/>
      <c r="G40" s="35"/>
      <c r="H40" s="35"/>
    </row>
    <row r="41" spans="1:8" ht="30.75" customHeight="1">
      <c r="A41" s="35"/>
      <c r="B41" s="35"/>
      <c r="C41" s="15" t="s">
        <v>216</v>
      </c>
      <c r="D41" s="117"/>
      <c r="E41" s="140" t="s">
        <v>360</v>
      </c>
      <c r="F41" s="35"/>
      <c r="G41" s="35"/>
      <c r="H41" s="35"/>
    </row>
    <row r="42" spans="1:8" ht="30.75" customHeight="1">
      <c r="A42" s="35"/>
      <c r="B42" s="35"/>
      <c r="C42" s="15"/>
      <c r="D42" s="126"/>
      <c r="E42" s="16" t="s">
        <v>217</v>
      </c>
      <c r="F42" s="35"/>
      <c r="G42" s="35"/>
      <c r="H42" s="35"/>
    </row>
    <row r="43" spans="1:8" ht="30.75" customHeight="1">
      <c r="A43" s="35"/>
      <c r="B43" s="35"/>
      <c r="C43" s="15"/>
      <c r="D43" s="126"/>
      <c r="E43" s="16" t="s">
        <v>26</v>
      </c>
      <c r="F43" s="35"/>
      <c r="G43" s="35"/>
      <c r="H43" s="35"/>
    </row>
    <row r="44" spans="1:8" ht="30.75" customHeight="1">
      <c r="A44" s="35"/>
      <c r="B44" s="35"/>
      <c r="C44" s="15"/>
      <c r="D44" s="126"/>
      <c r="E44" s="16" t="s">
        <v>27</v>
      </c>
      <c r="F44" s="35"/>
      <c r="G44" s="35"/>
      <c r="H44" s="35"/>
    </row>
    <row r="45" spans="1:8" ht="30.75" customHeight="1">
      <c r="A45" s="35"/>
      <c r="B45" s="35"/>
      <c r="C45" s="15"/>
      <c r="D45" s="126"/>
      <c r="E45" s="16" t="s">
        <v>28</v>
      </c>
      <c r="F45" s="35"/>
      <c r="G45" s="35"/>
      <c r="H45" s="35"/>
    </row>
    <row r="46" spans="1:8" ht="30.75" customHeight="1">
      <c r="A46" s="35"/>
      <c r="B46" s="35"/>
      <c r="C46" s="15"/>
      <c r="D46" s="126"/>
      <c r="E46" s="16" t="s">
        <v>29</v>
      </c>
      <c r="F46" s="35"/>
      <c r="G46" s="35"/>
      <c r="H46" s="35"/>
    </row>
    <row r="47" spans="1:8" ht="30.75" customHeight="1">
      <c r="A47" s="35"/>
      <c r="B47" s="35"/>
      <c r="C47" s="15"/>
      <c r="D47" s="127"/>
      <c r="E47" s="16" t="s">
        <v>30</v>
      </c>
      <c r="F47" s="35"/>
      <c r="G47" s="35"/>
      <c r="H47" s="35"/>
    </row>
    <row r="48" spans="1:8" ht="17.25" customHeight="1">
      <c r="A48" s="35"/>
      <c r="B48" s="35"/>
      <c r="C48" s="15"/>
      <c r="D48" s="20"/>
      <c r="E48" s="16"/>
      <c r="F48" s="35"/>
      <c r="G48" s="35"/>
      <c r="H48" s="35"/>
    </row>
    <row r="49" spans="1:8" ht="17.25" customHeight="1">
      <c r="A49" s="35"/>
      <c r="B49" s="35"/>
      <c r="C49" s="121"/>
      <c r="D49" s="122"/>
      <c r="E49" s="123"/>
      <c r="F49" s="35"/>
      <c r="G49" s="35"/>
      <c r="H49" s="35"/>
    </row>
    <row r="50" spans="1:8" ht="17.25" customHeight="1">
      <c r="A50" s="35"/>
      <c r="B50" s="35"/>
      <c r="C50" s="128" t="s">
        <v>218</v>
      </c>
      <c r="D50" s="107"/>
      <c r="E50" s="108"/>
      <c r="F50" s="35"/>
      <c r="G50" s="35"/>
      <c r="H50" s="35"/>
    </row>
    <row r="51" spans="1:8" ht="17.25" customHeight="1">
      <c r="A51" s="35"/>
      <c r="B51" s="35"/>
      <c r="C51" s="38"/>
      <c r="D51" s="39"/>
      <c r="E51" s="40"/>
      <c r="F51" s="35"/>
      <c r="G51" s="35"/>
      <c r="H51" s="35"/>
    </row>
    <row r="52" spans="1:8" ht="17.25" customHeight="1">
      <c r="A52" s="35"/>
      <c r="B52" s="35"/>
      <c r="C52" s="19" t="s">
        <v>219</v>
      </c>
      <c r="D52" s="20"/>
      <c r="E52" s="21" t="s">
        <v>31</v>
      </c>
      <c r="F52" s="35"/>
      <c r="G52" s="35"/>
      <c r="H52" s="35"/>
    </row>
    <row r="53" spans="1:8" ht="17.25" customHeight="1">
      <c r="A53" s="35"/>
      <c r="B53" s="35"/>
      <c r="C53" s="19" t="s">
        <v>220</v>
      </c>
      <c r="D53" s="20"/>
      <c r="E53" s="21" t="s">
        <v>32</v>
      </c>
      <c r="F53" s="35"/>
      <c r="G53" s="35"/>
      <c r="H53" s="35"/>
    </row>
    <row r="54" spans="1:8" ht="17.25" customHeight="1">
      <c r="A54" s="35"/>
      <c r="B54" s="35"/>
      <c r="C54" s="19" t="s">
        <v>33</v>
      </c>
      <c r="D54" s="20"/>
      <c r="E54" s="21" t="s">
        <v>34</v>
      </c>
      <c r="F54" s="35"/>
      <c r="G54" s="35"/>
      <c r="H54" s="35"/>
    </row>
    <row r="55" spans="1:8" ht="17.25" customHeight="1">
      <c r="A55" s="35"/>
      <c r="B55" s="35"/>
      <c r="C55" s="19" t="s">
        <v>35</v>
      </c>
      <c r="D55" s="20"/>
      <c r="E55" s="21" t="s">
        <v>36</v>
      </c>
      <c r="F55" s="35"/>
      <c r="G55" s="35"/>
      <c r="H55" s="35"/>
    </row>
    <row r="56" spans="1:8" ht="17.25" customHeight="1">
      <c r="A56" s="35"/>
      <c r="B56" s="35"/>
      <c r="C56" s="19" t="s">
        <v>37</v>
      </c>
      <c r="D56" s="41"/>
      <c r="E56" s="21" t="s">
        <v>36</v>
      </c>
      <c r="F56" s="35"/>
      <c r="G56" s="35"/>
      <c r="H56" s="35"/>
    </row>
    <row r="57" spans="1:8" ht="17.25" customHeight="1">
      <c r="A57" s="35"/>
      <c r="B57" s="35"/>
      <c r="C57" s="19" t="s">
        <v>38</v>
      </c>
      <c r="D57" s="41"/>
      <c r="E57" s="21" t="s">
        <v>39</v>
      </c>
      <c r="F57" s="35"/>
      <c r="G57" s="35"/>
      <c r="H57" s="35"/>
    </row>
    <row r="58" spans="1:8" ht="17.25" customHeight="1">
      <c r="A58" s="35"/>
      <c r="B58" s="35"/>
      <c r="C58" s="19" t="s">
        <v>40</v>
      </c>
      <c r="D58" s="41"/>
      <c r="E58" s="21" t="s">
        <v>41</v>
      </c>
      <c r="F58" s="35"/>
      <c r="G58" s="35"/>
      <c r="H58" s="35"/>
    </row>
    <row r="59" spans="1:8" ht="17.25" customHeight="1">
      <c r="A59" s="35"/>
      <c r="B59" s="35"/>
      <c r="C59" s="19" t="s">
        <v>42</v>
      </c>
      <c r="D59" s="41"/>
      <c r="E59" s="21" t="s">
        <v>43</v>
      </c>
      <c r="F59" s="35"/>
      <c r="G59" s="35"/>
      <c r="H59" s="35"/>
    </row>
    <row r="60" spans="1:8" ht="17.25" customHeight="1">
      <c r="A60" s="35"/>
      <c r="B60" s="35"/>
      <c r="C60" s="19"/>
      <c r="D60" s="20"/>
      <c r="E60" s="21"/>
      <c r="F60" s="35"/>
      <c r="G60" s="35"/>
      <c r="H60" s="35"/>
    </row>
    <row r="61" spans="1:8" ht="17.25" customHeight="1">
      <c r="A61" s="35"/>
      <c r="B61" s="35"/>
      <c r="C61" s="19"/>
      <c r="D61" s="20"/>
      <c r="E61" s="21"/>
      <c r="F61" s="35"/>
      <c r="G61" s="35"/>
      <c r="H61" s="35"/>
    </row>
    <row r="62" spans="1:8" ht="17.25" customHeight="1">
      <c r="A62" s="35"/>
      <c r="B62" s="35"/>
      <c r="C62" s="129" t="s">
        <v>221</v>
      </c>
      <c r="D62" s="130"/>
      <c r="E62" s="131"/>
      <c r="F62" s="35"/>
      <c r="G62" s="35"/>
      <c r="H62" s="35"/>
    </row>
    <row r="63" spans="1:8" ht="17.25" customHeight="1">
      <c r="A63" s="35"/>
      <c r="B63" s="35"/>
      <c r="C63" s="19" t="s">
        <v>203</v>
      </c>
      <c r="D63" s="20"/>
      <c r="E63" s="21" t="s">
        <v>44</v>
      </c>
      <c r="F63" s="35"/>
      <c r="G63" s="35"/>
      <c r="H63" s="35"/>
    </row>
    <row r="64" spans="1:8" ht="17.25" customHeight="1">
      <c r="A64" s="35"/>
      <c r="B64" s="35"/>
      <c r="C64" s="19" t="s">
        <v>222</v>
      </c>
      <c r="D64" s="20"/>
      <c r="E64" s="21" t="s">
        <v>45</v>
      </c>
      <c r="F64" s="35"/>
      <c r="G64" s="35"/>
      <c r="H64" s="35"/>
    </row>
    <row r="65" spans="1:8" ht="17.25" customHeight="1">
      <c r="A65" s="35"/>
      <c r="B65" s="35"/>
      <c r="C65" s="19" t="s">
        <v>46</v>
      </c>
      <c r="D65" s="20"/>
      <c r="E65" s="21" t="s">
        <v>47</v>
      </c>
      <c r="F65" s="35"/>
      <c r="G65" s="35"/>
      <c r="H65" s="35"/>
    </row>
    <row r="66" spans="1:8" ht="17.25" customHeight="1">
      <c r="A66" s="35"/>
      <c r="B66" s="35"/>
      <c r="C66" s="19"/>
      <c r="D66" s="20"/>
      <c r="E66" s="21"/>
      <c r="F66" s="35"/>
      <c r="G66" s="35"/>
      <c r="H66" s="35"/>
    </row>
    <row r="67" spans="1:8" ht="17.25" customHeight="1">
      <c r="A67" s="35"/>
      <c r="B67" s="35"/>
      <c r="C67" s="132" t="s">
        <v>299</v>
      </c>
      <c r="D67" s="133"/>
      <c r="E67" s="134"/>
      <c r="F67" s="35"/>
      <c r="G67" s="35"/>
      <c r="H67" s="35"/>
    </row>
    <row r="68" spans="1:8" ht="17.25" customHeight="1">
      <c r="A68" s="35"/>
      <c r="B68" s="35"/>
      <c r="C68" s="19"/>
      <c r="D68" s="20"/>
      <c r="E68" s="21"/>
      <c r="F68" s="35"/>
      <c r="G68" s="35"/>
      <c r="H68" s="35"/>
    </row>
    <row r="69" spans="1:8" ht="17.25" customHeight="1">
      <c r="A69" s="35"/>
      <c r="B69" s="35"/>
      <c r="C69" s="19" t="s">
        <v>223</v>
      </c>
      <c r="D69" s="20"/>
      <c r="E69" s="29" t="s">
        <v>226</v>
      </c>
      <c r="F69" s="35"/>
      <c r="G69" s="35"/>
      <c r="H69" s="35"/>
    </row>
    <row r="70" spans="1:8" ht="17.25" customHeight="1">
      <c r="A70" s="35"/>
      <c r="B70" s="35"/>
      <c r="C70" s="19" t="s">
        <v>224</v>
      </c>
      <c r="D70" s="20"/>
      <c r="E70" s="29" t="s">
        <v>227</v>
      </c>
      <c r="F70" s="35"/>
      <c r="G70" s="35"/>
      <c r="H70" s="35"/>
    </row>
    <row r="71" spans="1:8" ht="17.25" customHeight="1">
      <c r="A71" s="35"/>
      <c r="B71" s="35"/>
      <c r="C71" s="19" t="s">
        <v>225</v>
      </c>
      <c r="D71" s="20"/>
      <c r="E71" s="21" t="s">
        <v>228</v>
      </c>
      <c r="F71" s="35"/>
      <c r="G71" s="35"/>
      <c r="H71" s="35"/>
    </row>
    <row r="72" spans="1:8" ht="17.25" customHeight="1">
      <c r="A72" s="35"/>
      <c r="B72" s="35"/>
      <c r="C72" s="19" t="s">
        <v>229</v>
      </c>
      <c r="D72" s="20"/>
      <c r="E72" s="21" t="s">
        <v>48</v>
      </c>
      <c r="F72" s="35"/>
      <c r="G72" s="35"/>
      <c r="H72" s="35"/>
    </row>
    <row r="73" spans="1:8" ht="30.75" customHeight="1">
      <c r="A73" s="35"/>
      <c r="B73" s="35"/>
      <c r="C73" s="19" t="s">
        <v>230</v>
      </c>
      <c r="D73" s="20"/>
      <c r="E73" s="21" t="s">
        <v>49</v>
      </c>
      <c r="F73" s="35"/>
      <c r="G73" s="35"/>
      <c r="H73" s="35"/>
    </row>
    <row r="74" spans="1:8" ht="17.25" customHeight="1">
      <c r="A74" s="35"/>
      <c r="B74" s="35"/>
      <c r="C74" s="19"/>
      <c r="D74" s="20"/>
      <c r="E74" s="21"/>
      <c r="F74" s="35"/>
      <c r="G74" s="35"/>
      <c r="H74" s="35"/>
    </row>
    <row r="75" spans="1:8" ht="31.5" customHeight="1">
      <c r="A75" s="35"/>
      <c r="B75" s="35"/>
      <c r="C75" s="19" t="s">
        <v>232</v>
      </c>
      <c r="D75" s="117"/>
      <c r="E75" s="21" t="s">
        <v>231</v>
      </c>
      <c r="F75" s="35"/>
      <c r="G75" s="35"/>
      <c r="H75" s="35"/>
    </row>
    <row r="76" spans="1:8" ht="17.25" customHeight="1">
      <c r="A76" s="35"/>
      <c r="B76" s="35"/>
      <c r="C76" s="19"/>
      <c r="D76" s="127"/>
      <c r="E76" s="21" t="s">
        <v>50</v>
      </c>
      <c r="F76" s="35"/>
      <c r="G76" s="35"/>
      <c r="H76" s="35"/>
    </row>
    <row r="77" spans="1:8" ht="17.25" customHeight="1">
      <c r="A77" s="35"/>
      <c r="B77" s="35"/>
      <c r="C77" s="19"/>
      <c r="D77" s="20"/>
      <c r="E77" s="21"/>
      <c r="F77" s="35"/>
      <c r="G77" s="35"/>
      <c r="H77" s="35"/>
    </row>
    <row r="78" spans="1:8" ht="24.75" customHeight="1">
      <c r="A78" s="35"/>
      <c r="B78" s="35"/>
      <c r="C78" s="19" t="s">
        <v>234</v>
      </c>
      <c r="D78" s="20"/>
      <c r="E78" s="21" t="s">
        <v>51</v>
      </c>
      <c r="F78" s="35"/>
      <c r="G78" s="35"/>
      <c r="H78" s="35"/>
    </row>
    <row r="79" spans="1:8" ht="26.25" customHeight="1">
      <c r="A79" s="35"/>
      <c r="B79" s="35"/>
      <c r="C79" s="19" t="s">
        <v>233</v>
      </c>
      <c r="D79" s="117"/>
      <c r="E79" s="21" t="s">
        <v>52</v>
      </c>
      <c r="F79" s="35"/>
      <c r="G79" s="35"/>
      <c r="H79" s="35"/>
    </row>
    <row r="80" spans="1:8" ht="51" customHeight="1">
      <c r="A80" s="35"/>
      <c r="B80" s="35"/>
      <c r="C80" s="19"/>
      <c r="D80" s="127"/>
      <c r="E80" s="21" t="s">
        <v>235</v>
      </c>
      <c r="F80" s="35"/>
      <c r="G80" s="35"/>
      <c r="H80" s="35"/>
    </row>
    <row r="81" spans="1:8" ht="17.25" customHeight="1">
      <c r="A81" s="35"/>
      <c r="B81" s="35"/>
      <c r="C81" s="135"/>
      <c r="D81" s="124"/>
      <c r="E81" s="125"/>
      <c r="F81" s="35"/>
      <c r="G81" s="35"/>
      <c r="H81" s="35"/>
    </row>
    <row r="82" spans="1:8" ht="17.25" customHeight="1">
      <c r="A82" s="35"/>
      <c r="B82" s="35"/>
      <c r="C82" s="30" t="s">
        <v>20</v>
      </c>
      <c r="D82" s="124"/>
      <c r="E82" s="125"/>
      <c r="F82" s="35"/>
      <c r="G82" s="35"/>
      <c r="H82" s="35"/>
    </row>
    <row r="83" spans="1:8" ht="17.25" customHeight="1">
      <c r="A83" s="35"/>
      <c r="B83" s="35"/>
      <c r="C83" s="31"/>
      <c r="D83" s="124"/>
      <c r="E83" s="125"/>
      <c r="F83" s="35"/>
      <c r="G83" s="35"/>
      <c r="H83" s="35"/>
    </row>
    <row r="84" spans="1:8" ht="17.25" customHeight="1">
      <c r="A84" s="35"/>
      <c r="B84" s="35"/>
      <c r="C84" s="111"/>
      <c r="D84" s="117"/>
      <c r="E84" s="118"/>
      <c r="F84" s="35"/>
      <c r="G84" s="35"/>
      <c r="H84" s="35"/>
    </row>
    <row r="85" spans="1:8" ht="17.25" customHeight="1" thickBot="1">
      <c r="A85" s="35"/>
      <c r="B85" s="35"/>
      <c r="C85" s="112"/>
      <c r="D85" s="119"/>
      <c r="E85" s="120"/>
      <c r="F85" s="35"/>
      <c r="G85" s="35"/>
      <c r="H85" s="35"/>
    </row>
    <row r="86" spans="1:8" ht="15">
      <c r="A86" s="35"/>
      <c r="B86" s="35"/>
      <c r="C86" s="35"/>
      <c r="D86" s="35"/>
      <c r="E86" s="35"/>
      <c r="F86" s="35"/>
      <c r="G86" s="35"/>
      <c r="H86" s="35"/>
    </row>
    <row r="87" spans="1:8" ht="15">
      <c r="A87" s="35"/>
      <c r="B87" s="35"/>
      <c r="C87" s="35"/>
      <c r="D87" s="35"/>
      <c r="E87" s="35"/>
      <c r="F87" s="35"/>
      <c r="G87" s="35"/>
      <c r="H87" s="35"/>
    </row>
    <row r="88" spans="1:8" ht="15">
      <c r="A88" s="35"/>
      <c r="B88" s="35"/>
      <c r="C88" s="35"/>
      <c r="D88" s="35"/>
      <c r="E88" s="35"/>
      <c r="F88" s="35"/>
      <c r="G88" s="35"/>
      <c r="H88" s="35"/>
    </row>
    <row r="89" spans="1:8" ht="15">
      <c r="A89" s="35"/>
      <c r="B89" s="35"/>
      <c r="C89" s="35"/>
      <c r="D89" s="35"/>
      <c r="E89" s="35"/>
      <c r="F89" s="35"/>
      <c r="G89" s="35"/>
      <c r="H89" s="35"/>
    </row>
    <row r="90" spans="1:8" ht="15">
      <c r="A90" s="35"/>
      <c r="B90" s="35"/>
      <c r="C90" s="35"/>
      <c r="D90" s="35"/>
      <c r="E90" s="35"/>
      <c r="F90" s="35"/>
      <c r="G90" s="35"/>
      <c r="H90" s="35"/>
    </row>
    <row r="91" spans="1:6" ht="15">
      <c r="A91" s="4"/>
      <c r="B91" s="4"/>
      <c r="C91" s="4"/>
      <c r="D91" s="4"/>
      <c r="E91" s="4"/>
      <c r="F91" s="4"/>
    </row>
    <row r="92" spans="1:6" ht="15">
      <c r="A92" s="4"/>
      <c r="B92" s="4"/>
      <c r="C92" s="4"/>
      <c r="D92" s="4"/>
      <c r="E92" s="4"/>
      <c r="F92" s="4"/>
    </row>
    <row r="93" spans="1:6" ht="15">
      <c r="A93" s="4"/>
      <c r="B93" s="4"/>
      <c r="C93" s="4"/>
      <c r="D93" s="4"/>
      <c r="E93" s="4"/>
      <c r="F93" s="4"/>
    </row>
    <row r="94" spans="1:6" ht="15">
      <c r="A94" s="4"/>
      <c r="B94" s="4"/>
      <c r="C94" s="4"/>
      <c r="D94" s="4"/>
      <c r="E94" s="4"/>
      <c r="F94" s="4"/>
    </row>
    <row r="95" spans="1:6" ht="15">
      <c r="A95" s="4"/>
      <c r="B95" s="4"/>
      <c r="C95" s="4"/>
      <c r="D95" s="4"/>
      <c r="E95" s="4"/>
      <c r="F95" s="4"/>
    </row>
    <row r="96" spans="1:6" ht="15">
      <c r="A96" s="4"/>
      <c r="B96" s="4"/>
      <c r="C96" s="4"/>
      <c r="D96" s="4"/>
      <c r="E96" s="4"/>
      <c r="F96" s="4"/>
    </row>
  </sheetData>
  <protectedRanges>
    <protectedRange sqref="F7" name="Oblast2_1"/>
    <protectedRange sqref="F7" name="Oblast1_1"/>
    <protectedRange sqref="F6" name="Oblast2_1_3"/>
  </protectedRanges>
  <mergeCells count="20">
    <mergeCell ref="C81:E81"/>
    <mergeCell ref="D82:E82"/>
    <mergeCell ref="D83:E83"/>
    <mergeCell ref="C84:C85"/>
    <mergeCell ref="D84:E84"/>
    <mergeCell ref="D85:E85"/>
    <mergeCell ref="D79:D80"/>
    <mergeCell ref="D28:D39"/>
    <mergeCell ref="D41:D47"/>
    <mergeCell ref="C49:E49"/>
    <mergeCell ref="C50:E50"/>
    <mergeCell ref="C62:E62"/>
    <mergeCell ref="C67:E67"/>
    <mergeCell ref="D75:D76"/>
    <mergeCell ref="A3:D3"/>
    <mergeCell ref="D24:D25"/>
    <mergeCell ref="C8:E8"/>
    <mergeCell ref="C14:E15"/>
    <mergeCell ref="C16:E17"/>
    <mergeCell ref="D18:D21"/>
  </mergeCells>
  <conditionalFormatting sqref="D9:D11 D5 C2:C4">
    <cfRule type="duplicateValues" priority="5" dxfId="0" stopIfTrue="1">
      <formula>AND(COUNTIF($D$9:$D$11,C2)+COUNTIF($D$5:$D$5,C2)+COUNTIF($C$2:$C$4,C2)&gt;1,NOT(ISBLANK(C2)))</formula>
    </cfRule>
  </conditionalFormatting>
  <conditionalFormatting sqref="C8">
    <cfRule type="duplicateValues" priority="4" dxfId="0" stopIfTrue="1">
      <formula>AND(COUNTIF($C$8:$C$8,C8)&gt;1,NOT(ISBLANK(C8)))</formula>
    </cfRule>
  </conditionalFormatting>
  <conditionalFormatting sqref="D82 D18 D52:D61 D27:D28 D48 D40:D41 D63:D66 D77:D79 D68:D75">
    <cfRule type="duplicateValues" priority="3" dxfId="0" stopIfTrue="1">
      <formula>AND(COUNTIF($D$82:$D$82,D18)+COUNTIF($D$18:$D$18,D18)+COUNTIF($D$52:$D$61,D18)+COUNTIF($D$27:$D$28,D18)+COUNTIF($D$48:$D$48,D18)+COUNTIF($D$40:$D$41,D18)+COUNTIF($D$63:$D$66,D18)+COUNTIF($D$77:$D$79,D18)+COUNTIF($D$68:$D$75,D18)&gt;1,NOT(ISBLANK(D18)))</formula>
    </cfRule>
  </conditionalFormatting>
  <conditionalFormatting sqref="D83">
    <cfRule type="duplicateValues" priority="2" dxfId="0" stopIfTrue="1">
      <formula>AND(COUNTIF($D$83:$D$83,D83)&gt;1,NOT(ISBLANK(D83)))</formula>
    </cfRule>
  </conditionalFormatting>
  <conditionalFormatting sqref="D84">
    <cfRule type="duplicateValues" priority="1" dxfId="0" stopIfTrue="1">
      <formula>AND(COUNTIF($D$84:$D$84,D84)&gt;1,NOT(ISBLANK(D84)))</formula>
    </cfRule>
  </conditionalFormatting>
  <printOptions/>
  <pageMargins left="0.7" right="0.7" top="0.787401575" bottom="0.787401575" header="0.3" footer="0.3"/>
  <pageSetup fitToHeight="1" fitToWidth="1" horizontalDpi="300" verticalDpi="3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06EE-DCB1-4186-9D2B-4AA0E93315F3}">
  <sheetPr>
    <pageSetUpPr fitToPage="1"/>
  </sheetPr>
  <dimension ref="A2:G40"/>
  <sheetViews>
    <sheetView workbookViewId="0" topLeftCell="A18">
      <selection activeCell="C25" sqref="C25"/>
    </sheetView>
  </sheetViews>
  <sheetFormatPr defaultColWidth="9.140625" defaultRowHeight="15"/>
  <cols>
    <col min="1" max="6" width="24.00390625" style="0" customWidth="1"/>
  </cols>
  <sheetData>
    <row r="2" spans="1:7" ht="15">
      <c r="A2" s="5" t="s">
        <v>3</v>
      </c>
      <c r="B2" s="5"/>
      <c r="C2" s="5"/>
      <c r="D2" s="5"/>
      <c r="E2" s="5"/>
      <c r="F2" s="5"/>
      <c r="G2" s="4"/>
    </row>
    <row r="3" spans="1:7" ht="15">
      <c r="A3" s="88" t="s">
        <v>166</v>
      </c>
      <c r="B3" s="88"/>
      <c r="C3" s="88"/>
      <c r="D3" s="88"/>
      <c r="E3" s="6"/>
      <c r="F3" s="6"/>
      <c r="G3" s="4"/>
    </row>
    <row r="4" spans="1:7" ht="15">
      <c r="A4" s="5" t="s">
        <v>4</v>
      </c>
      <c r="B4" s="5"/>
      <c r="C4" s="6"/>
      <c r="D4" s="6"/>
      <c r="E4" s="6"/>
      <c r="F4" s="6"/>
      <c r="G4" s="4"/>
    </row>
    <row r="5" spans="1:7" ht="15.75" thickBot="1">
      <c r="A5" s="4"/>
      <c r="B5" s="4"/>
      <c r="C5" s="4"/>
      <c r="D5" s="4"/>
      <c r="E5" s="4"/>
      <c r="F5" s="4"/>
      <c r="G5" s="4"/>
    </row>
    <row r="6" spans="1:7" ht="33.75" customHeight="1" thickBot="1">
      <c r="A6" s="7" t="s">
        <v>5</v>
      </c>
      <c r="B6" s="8" t="s">
        <v>9</v>
      </c>
      <c r="C6" s="8" t="s">
        <v>10</v>
      </c>
      <c r="D6" s="8" t="s">
        <v>12</v>
      </c>
      <c r="E6" s="8" t="s">
        <v>189</v>
      </c>
      <c r="F6" s="9" t="s">
        <v>192</v>
      </c>
      <c r="G6" s="35"/>
    </row>
    <row r="7" spans="1:7" ht="33.75" customHeight="1" thickBot="1">
      <c r="A7" s="32">
        <v>4</v>
      </c>
      <c r="B7" s="33"/>
      <c r="C7" s="34" t="s">
        <v>53</v>
      </c>
      <c r="D7" s="10" t="s">
        <v>2</v>
      </c>
      <c r="E7" s="11">
        <v>2</v>
      </c>
      <c r="F7" s="63"/>
      <c r="G7" s="35"/>
    </row>
    <row r="8" spans="1:7" ht="33.75" customHeight="1" thickBot="1">
      <c r="A8" s="35"/>
      <c r="B8" s="35"/>
      <c r="C8" s="89" t="s">
        <v>193</v>
      </c>
      <c r="D8" s="90"/>
      <c r="E8" s="90"/>
      <c r="F8" s="36">
        <f>E7*F7</f>
        <v>0</v>
      </c>
      <c r="G8" s="35"/>
    </row>
    <row r="9" spans="1:7" ht="15">
      <c r="A9" s="35"/>
      <c r="B9" s="35"/>
      <c r="C9" s="35"/>
      <c r="D9" s="35"/>
      <c r="E9" s="35"/>
      <c r="F9" s="35"/>
      <c r="G9" s="35"/>
    </row>
    <row r="10" spans="1:7" ht="15">
      <c r="A10" s="35"/>
      <c r="B10" s="35"/>
      <c r="C10" s="35"/>
      <c r="D10" s="35"/>
      <c r="E10" s="35"/>
      <c r="F10" s="35"/>
      <c r="G10" s="35"/>
    </row>
    <row r="11" spans="1:7" ht="15">
      <c r="A11" s="35"/>
      <c r="B11" s="35"/>
      <c r="C11" s="35"/>
      <c r="D11" s="35"/>
      <c r="E11" s="35"/>
      <c r="F11" s="35"/>
      <c r="G11" s="35"/>
    </row>
    <row r="12" spans="1:7" ht="15">
      <c r="A12" s="136"/>
      <c r="B12" s="136"/>
      <c r="C12" s="136"/>
      <c r="D12" s="42"/>
      <c r="E12" s="42"/>
      <c r="F12" s="42"/>
      <c r="G12" s="35"/>
    </row>
    <row r="13" spans="1:7" ht="15">
      <c r="A13" s="35"/>
      <c r="B13" s="35"/>
      <c r="C13" s="35"/>
      <c r="D13" s="35"/>
      <c r="E13" s="35"/>
      <c r="F13" s="35"/>
      <c r="G13" s="35"/>
    </row>
    <row r="14" spans="1:7" ht="15.75" thickBot="1">
      <c r="A14" s="35"/>
      <c r="B14" s="35"/>
      <c r="C14" s="35"/>
      <c r="D14" s="35"/>
      <c r="E14" s="35"/>
      <c r="F14" s="35"/>
      <c r="G14" s="35"/>
    </row>
    <row r="15" spans="1:7" ht="15">
      <c r="A15" s="35"/>
      <c r="B15" s="35"/>
      <c r="C15" s="91" t="s">
        <v>11</v>
      </c>
      <c r="D15" s="92"/>
      <c r="E15" s="93"/>
      <c r="F15" s="35"/>
      <c r="G15" s="35"/>
    </row>
    <row r="16" spans="1:7" ht="15">
      <c r="A16" s="35"/>
      <c r="B16" s="35"/>
      <c r="C16" s="94"/>
      <c r="D16" s="95"/>
      <c r="E16" s="96"/>
      <c r="F16" s="35"/>
      <c r="G16" s="35"/>
    </row>
    <row r="17" spans="1:7" ht="15">
      <c r="A17" s="35"/>
      <c r="B17" s="35"/>
      <c r="C17" s="97" t="s">
        <v>178</v>
      </c>
      <c r="D17" s="98"/>
      <c r="E17" s="99"/>
      <c r="F17" s="35"/>
      <c r="G17" s="35"/>
    </row>
    <row r="18" spans="1:7" ht="15">
      <c r="A18" s="35"/>
      <c r="B18" s="35"/>
      <c r="C18" s="100"/>
      <c r="D18" s="101"/>
      <c r="E18" s="102"/>
      <c r="F18" s="35"/>
      <c r="G18" s="35"/>
    </row>
    <row r="19" spans="1:7" ht="30">
      <c r="A19" s="35"/>
      <c r="B19" s="35"/>
      <c r="C19" s="19" t="s">
        <v>54</v>
      </c>
      <c r="D19" s="20"/>
      <c r="E19" s="21" t="s">
        <v>55</v>
      </c>
      <c r="F19" s="35"/>
      <c r="G19" s="35"/>
    </row>
    <row r="20" spans="1:7" ht="30">
      <c r="A20" s="35"/>
      <c r="B20" s="35"/>
      <c r="C20" s="19" t="s">
        <v>236</v>
      </c>
      <c r="D20" s="117"/>
      <c r="E20" s="21" t="s">
        <v>237</v>
      </c>
      <c r="F20" s="35"/>
      <c r="G20" s="35"/>
    </row>
    <row r="21" spans="1:7" ht="30">
      <c r="A21" s="35"/>
      <c r="B21" s="35"/>
      <c r="C21" s="19"/>
      <c r="D21" s="127"/>
      <c r="E21" s="21" t="s">
        <v>238</v>
      </c>
      <c r="F21" s="35"/>
      <c r="G21" s="35"/>
    </row>
    <row r="22" spans="1:7" ht="15">
      <c r="A22" s="35"/>
      <c r="B22" s="35"/>
      <c r="C22" s="19"/>
      <c r="D22" s="18"/>
      <c r="E22" s="21"/>
      <c r="F22" s="35"/>
      <c r="G22" s="35"/>
    </row>
    <row r="23" spans="1:7" ht="30">
      <c r="A23" s="35"/>
      <c r="B23" s="35"/>
      <c r="C23" s="19" t="s">
        <v>336</v>
      </c>
      <c r="D23" s="20"/>
      <c r="E23" s="21" t="s">
        <v>240</v>
      </c>
      <c r="F23" s="35"/>
      <c r="G23" s="35"/>
    </row>
    <row r="24" spans="1:7" ht="45">
      <c r="A24" s="35"/>
      <c r="B24" s="35"/>
      <c r="C24" s="19" t="s">
        <v>239</v>
      </c>
      <c r="D24" s="20"/>
      <c r="E24" s="21" t="s">
        <v>241</v>
      </c>
      <c r="F24" s="35"/>
      <c r="G24" s="35"/>
    </row>
    <row r="25" spans="1:7" ht="45">
      <c r="A25" s="35"/>
      <c r="B25" s="35"/>
      <c r="C25" s="19" t="s">
        <v>337</v>
      </c>
      <c r="D25" s="20"/>
      <c r="E25" s="21" t="s">
        <v>302</v>
      </c>
      <c r="F25" s="35"/>
      <c r="G25" s="35"/>
    </row>
    <row r="26" spans="1:7" ht="15">
      <c r="A26" s="35"/>
      <c r="B26" s="35"/>
      <c r="C26" s="19"/>
      <c r="D26" s="20"/>
      <c r="E26" s="21"/>
      <c r="F26" s="35"/>
      <c r="G26" s="35"/>
    </row>
    <row r="27" spans="1:7" ht="15">
      <c r="A27" s="35"/>
      <c r="B27" s="35"/>
      <c r="C27" s="121"/>
      <c r="D27" s="122"/>
      <c r="E27" s="123"/>
      <c r="F27" s="35"/>
      <c r="G27" s="35"/>
    </row>
    <row r="28" spans="1:7" ht="15">
      <c r="A28" s="35"/>
      <c r="B28" s="35"/>
      <c r="C28" s="30" t="s">
        <v>242</v>
      </c>
      <c r="D28" s="124" t="s">
        <v>56</v>
      </c>
      <c r="E28" s="125"/>
      <c r="F28" s="35"/>
      <c r="G28" s="35"/>
    </row>
    <row r="29" spans="1:7" ht="15">
      <c r="A29" s="35"/>
      <c r="B29" s="35"/>
      <c r="C29" s="31"/>
      <c r="D29" s="124"/>
      <c r="E29" s="125"/>
      <c r="F29" s="35"/>
      <c r="G29" s="35"/>
    </row>
    <row r="30" spans="1:7" ht="15">
      <c r="A30" s="35"/>
      <c r="B30" s="35"/>
      <c r="C30" s="111"/>
      <c r="D30" s="117"/>
      <c r="E30" s="118"/>
      <c r="F30" s="35"/>
      <c r="G30" s="35"/>
    </row>
    <row r="31" spans="1:7" ht="15.75" thickBot="1">
      <c r="A31" s="35"/>
      <c r="B31" s="35"/>
      <c r="C31" s="112"/>
      <c r="D31" s="119"/>
      <c r="E31" s="120"/>
      <c r="F31" s="35"/>
      <c r="G31" s="35"/>
    </row>
    <row r="32" spans="1:7" ht="15">
      <c r="A32" s="35"/>
      <c r="B32" s="35"/>
      <c r="C32" s="35"/>
      <c r="D32" s="35"/>
      <c r="E32" s="35"/>
      <c r="F32" s="35"/>
      <c r="G32" s="35"/>
    </row>
    <row r="33" spans="1:7" ht="15">
      <c r="A33" s="35"/>
      <c r="B33" s="35"/>
      <c r="C33" s="35"/>
      <c r="D33" s="35"/>
      <c r="E33" s="35"/>
      <c r="F33" s="35"/>
      <c r="G33" s="35"/>
    </row>
    <row r="34" spans="1:7" ht="15">
      <c r="A34" s="35"/>
      <c r="B34" s="35"/>
      <c r="C34" s="35"/>
      <c r="D34" s="35"/>
      <c r="E34" s="35"/>
      <c r="F34" s="35"/>
      <c r="G34" s="35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</sheetData>
  <sheetProtection algorithmName="SHA-512" hashValue="jt6mYu9U2ZzobbqgmRs96erzxixKCObjZrkc7rOU/NasxiqfN1YShNUdnJq6QlwPUgCqtZm4aDU9nAXQeW8U5w==" saltValue="jcJA04zxRPJBi6puuPGZ9w==" spinCount="100000" sheet="1" objects="1" scenarios="1"/>
  <protectedRanges>
    <protectedRange sqref="F7" name="Oblast2_1"/>
    <protectedRange sqref="F7" name="Oblast1_1"/>
    <protectedRange sqref="F6" name="Oblast2_1_3"/>
  </protectedRanges>
  <mergeCells count="12">
    <mergeCell ref="D28:E28"/>
    <mergeCell ref="D29:E29"/>
    <mergeCell ref="C30:C31"/>
    <mergeCell ref="D30:E30"/>
    <mergeCell ref="D31:E31"/>
    <mergeCell ref="A3:D3"/>
    <mergeCell ref="C27:E27"/>
    <mergeCell ref="C8:E8"/>
    <mergeCell ref="A12:C12"/>
    <mergeCell ref="C15:E16"/>
    <mergeCell ref="C17:E18"/>
    <mergeCell ref="D20:D21"/>
  </mergeCells>
  <conditionalFormatting sqref="D9:D11 D5 C2:C4">
    <cfRule type="duplicateValues" priority="5" dxfId="0" stopIfTrue="1">
      <formula>AND(COUNTIF($D$9:$D$11,C2)+COUNTIF($D$5:$D$5,C2)+COUNTIF($C$2:$C$4,C2)&gt;1,NOT(ISBLANK(C2)))</formula>
    </cfRule>
  </conditionalFormatting>
  <conditionalFormatting sqref="C8">
    <cfRule type="duplicateValues" priority="4" dxfId="0" stopIfTrue="1">
      <formula>AND(COUNTIF($C$8:$C$8,C8)&gt;1,NOT(ISBLANK(C8)))</formula>
    </cfRule>
  </conditionalFormatting>
  <conditionalFormatting sqref="D28 D19:D20 D23:D26">
    <cfRule type="duplicateValues" priority="3" dxfId="0" stopIfTrue="1">
      <formula>AND(COUNTIF($D$28:$D$28,D19)+COUNTIF($D$19:$D$20,D19)+COUNTIF($D$23:$D$26,D19)&gt;1,NOT(ISBLANK(D19)))</formula>
    </cfRule>
  </conditionalFormatting>
  <conditionalFormatting sqref="D29">
    <cfRule type="duplicateValues" priority="2" dxfId="0" stopIfTrue="1">
      <formula>AND(COUNTIF($D$29:$D$29,D29)&gt;1,NOT(ISBLANK(D29)))</formula>
    </cfRule>
  </conditionalFormatting>
  <conditionalFormatting sqref="D30">
    <cfRule type="duplicateValues" priority="1" dxfId="0" stopIfTrue="1">
      <formula>AND(COUNTIF($D$30:$D$30,D30)&gt;1,NOT(ISBLANK(D30)))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936EB-AB70-4EF4-8D94-5100B24740BE}">
  <sheetPr>
    <pageSetUpPr fitToPage="1"/>
  </sheetPr>
  <dimension ref="A2:F85"/>
  <sheetViews>
    <sheetView workbookViewId="0" topLeftCell="A28">
      <selection activeCell="G28" sqref="G28"/>
    </sheetView>
  </sheetViews>
  <sheetFormatPr defaultColWidth="9.140625" defaultRowHeight="15"/>
  <cols>
    <col min="1" max="4" width="24.00390625" style="0" customWidth="1"/>
    <col min="5" max="5" width="24.8515625" style="0" customWidth="1"/>
    <col min="6" max="6" width="24.00390625" style="0" customWidth="1"/>
  </cols>
  <sheetData>
    <row r="2" spans="1:6" ht="15">
      <c r="A2" s="5" t="s">
        <v>3</v>
      </c>
      <c r="B2" s="5"/>
      <c r="C2" s="5"/>
      <c r="D2" s="5"/>
      <c r="E2" s="5"/>
      <c r="F2" s="5"/>
    </row>
    <row r="3" spans="1:6" ht="15">
      <c r="A3" s="88" t="s">
        <v>166</v>
      </c>
      <c r="B3" s="88"/>
      <c r="C3" s="88"/>
      <c r="D3" s="88"/>
      <c r="E3" s="6"/>
      <c r="F3" s="6"/>
    </row>
    <row r="4" spans="1:6" ht="15">
      <c r="A4" s="5" t="s">
        <v>4</v>
      </c>
      <c r="B4" s="5"/>
      <c r="C4" s="6"/>
      <c r="D4" s="6"/>
      <c r="E4" s="6"/>
      <c r="F4" s="6"/>
    </row>
    <row r="5" spans="1:6" ht="15.75" thickBot="1">
      <c r="A5" s="4"/>
      <c r="B5" s="4"/>
      <c r="C5" s="4"/>
      <c r="D5" s="4"/>
      <c r="E5" s="4"/>
      <c r="F5" s="4"/>
    </row>
    <row r="6" spans="1:6" ht="33.75" customHeight="1" thickBot="1">
      <c r="A6" s="7" t="s">
        <v>5</v>
      </c>
      <c r="B6" s="8" t="s">
        <v>9</v>
      </c>
      <c r="C6" s="8" t="s">
        <v>10</v>
      </c>
      <c r="D6" s="8" t="s">
        <v>12</v>
      </c>
      <c r="E6" s="8" t="s">
        <v>189</v>
      </c>
      <c r="F6" s="9" t="s">
        <v>192</v>
      </c>
    </row>
    <row r="7" spans="1:6" ht="33.75" customHeight="1" thickBot="1">
      <c r="A7" s="32">
        <v>5</v>
      </c>
      <c r="B7" s="33"/>
      <c r="C7" s="34" t="s">
        <v>53</v>
      </c>
      <c r="D7" s="10" t="s">
        <v>2</v>
      </c>
      <c r="E7" s="11">
        <v>10</v>
      </c>
      <c r="F7" s="63"/>
    </row>
    <row r="8" spans="1:6" ht="33.75" customHeight="1" thickBot="1">
      <c r="A8" s="35"/>
      <c r="B8" s="35"/>
      <c r="C8" s="89" t="s">
        <v>193</v>
      </c>
      <c r="D8" s="90"/>
      <c r="E8" s="90"/>
      <c r="F8" s="36">
        <f>E7*F7</f>
        <v>0</v>
      </c>
    </row>
    <row r="9" spans="1:6" ht="15">
      <c r="A9" s="35"/>
      <c r="B9" s="35"/>
      <c r="C9" s="35"/>
      <c r="D9" s="35"/>
      <c r="E9" s="35"/>
      <c r="F9" s="35"/>
    </row>
    <row r="10" spans="1:6" ht="15">
      <c r="A10" s="35"/>
      <c r="B10" s="35"/>
      <c r="C10" s="35"/>
      <c r="D10" s="35"/>
      <c r="E10" s="35"/>
      <c r="F10" s="35"/>
    </row>
    <row r="11" spans="1:6" ht="15.75" thickBot="1">
      <c r="A11" s="35"/>
      <c r="B11" s="35"/>
      <c r="C11" s="35"/>
      <c r="D11" s="35"/>
      <c r="E11" s="35"/>
      <c r="F11" s="35"/>
    </row>
    <row r="12" spans="1:6" ht="15">
      <c r="A12" s="35"/>
      <c r="B12" s="35"/>
      <c r="C12" s="91" t="s">
        <v>11</v>
      </c>
      <c r="D12" s="92"/>
      <c r="E12" s="93"/>
      <c r="F12" s="35"/>
    </row>
    <row r="13" spans="1:6" ht="15">
      <c r="A13" s="35"/>
      <c r="B13" s="35"/>
      <c r="C13" s="94"/>
      <c r="D13" s="95"/>
      <c r="E13" s="96"/>
      <c r="F13" s="35"/>
    </row>
    <row r="14" spans="1:6" ht="15">
      <c r="A14" s="35"/>
      <c r="B14" s="35"/>
      <c r="C14" s="97" t="s">
        <v>178</v>
      </c>
      <c r="D14" s="98"/>
      <c r="E14" s="99"/>
      <c r="F14" s="35"/>
    </row>
    <row r="15" spans="1:6" ht="15">
      <c r="A15" s="35"/>
      <c r="B15" s="35"/>
      <c r="C15" s="100"/>
      <c r="D15" s="101"/>
      <c r="E15" s="102"/>
      <c r="F15" s="35"/>
    </row>
    <row r="16" spans="1:6" ht="15">
      <c r="A16" s="35"/>
      <c r="B16" s="35"/>
      <c r="C16" s="19" t="s">
        <v>57</v>
      </c>
      <c r="D16" s="20"/>
      <c r="E16" s="21" t="s">
        <v>58</v>
      </c>
      <c r="F16" s="35"/>
    </row>
    <row r="17" spans="1:6" ht="15">
      <c r="A17" s="35"/>
      <c r="B17" s="35"/>
      <c r="C17" s="19"/>
      <c r="D17" s="20"/>
      <c r="E17" s="21" t="s">
        <v>59</v>
      </c>
      <c r="F17" s="35"/>
    </row>
    <row r="18" spans="1:6" ht="15">
      <c r="A18" s="35"/>
      <c r="B18" s="35"/>
      <c r="C18" s="19"/>
      <c r="D18" s="20"/>
      <c r="E18" s="21" t="s">
        <v>60</v>
      </c>
      <c r="F18" s="35"/>
    </row>
    <row r="19" spans="1:6" ht="15">
      <c r="A19" s="35"/>
      <c r="B19" s="35"/>
      <c r="C19" s="19"/>
      <c r="D19" s="20"/>
      <c r="E19" s="21" t="s">
        <v>61</v>
      </c>
      <c r="F19" s="35"/>
    </row>
    <row r="20" spans="1:6" ht="15">
      <c r="A20" s="35"/>
      <c r="B20" s="35"/>
      <c r="C20" s="19"/>
      <c r="D20" s="20"/>
      <c r="E20" s="21" t="s">
        <v>62</v>
      </c>
      <c r="F20" s="35"/>
    </row>
    <row r="21" spans="1:6" ht="15">
      <c r="A21" s="35"/>
      <c r="B21" s="35"/>
      <c r="C21" s="19"/>
      <c r="D21" s="20"/>
      <c r="E21" s="21"/>
      <c r="F21" s="35"/>
    </row>
    <row r="22" spans="1:6" ht="15">
      <c r="A22" s="35"/>
      <c r="B22" s="35"/>
      <c r="C22" s="19" t="s">
        <v>243</v>
      </c>
      <c r="D22" s="20"/>
      <c r="E22" s="21" t="s">
        <v>63</v>
      </c>
      <c r="F22" s="35"/>
    </row>
    <row r="23" spans="1:6" ht="15">
      <c r="A23" s="35"/>
      <c r="B23" s="35"/>
      <c r="C23" s="19" t="s">
        <v>244</v>
      </c>
      <c r="D23" s="20"/>
      <c r="E23" s="21" t="s">
        <v>64</v>
      </c>
      <c r="F23" s="35"/>
    </row>
    <row r="24" spans="1:6" ht="15">
      <c r="A24" s="35"/>
      <c r="B24" s="35"/>
      <c r="C24" s="19" t="s">
        <v>246</v>
      </c>
      <c r="D24" s="20"/>
      <c r="E24" s="21" t="s">
        <v>65</v>
      </c>
      <c r="F24" s="35"/>
    </row>
    <row r="25" spans="1:6" ht="15">
      <c r="A25" s="35"/>
      <c r="B25" s="35"/>
      <c r="C25" s="15" t="s">
        <v>245</v>
      </c>
      <c r="D25" s="20"/>
      <c r="E25" s="16" t="s">
        <v>247</v>
      </c>
      <c r="F25" s="35"/>
    </row>
    <row r="26" spans="1:6" ht="30">
      <c r="A26" s="35"/>
      <c r="B26" s="35"/>
      <c r="C26" s="15" t="s">
        <v>249</v>
      </c>
      <c r="D26" s="20"/>
      <c r="E26" s="16" t="s">
        <v>248</v>
      </c>
      <c r="F26" s="35"/>
    </row>
    <row r="27" spans="1:6" ht="15">
      <c r="A27" s="35"/>
      <c r="B27" s="35"/>
      <c r="C27" s="15" t="s">
        <v>250</v>
      </c>
      <c r="D27" s="20"/>
      <c r="E27" s="16" t="s">
        <v>66</v>
      </c>
      <c r="F27" s="35"/>
    </row>
    <row r="28" spans="1:6" ht="75">
      <c r="A28" s="35"/>
      <c r="B28" s="35"/>
      <c r="C28" s="15" t="s">
        <v>251</v>
      </c>
      <c r="D28" s="20"/>
      <c r="E28" s="16" t="s">
        <v>252</v>
      </c>
      <c r="F28" s="65"/>
    </row>
    <row r="29" spans="1:6" ht="15">
      <c r="A29" s="35"/>
      <c r="B29" s="35"/>
      <c r="C29" s="121"/>
      <c r="D29" s="122"/>
      <c r="E29" s="123"/>
      <c r="F29" s="35"/>
    </row>
    <row r="30" spans="1:6" ht="15">
      <c r="A30" s="35"/>
      <c r="B30" s="35"/>
      <c r="C30" s="128" t="s">
        <v>253</v>
      </c>
      <c r="D30" s="107"/>
      <c r="E30" s="108"/>
      <c r="F30" s="35"/>
    </row>
    <row r="31" spans="1:6" ht="15">
      <c r="A31" s="35"/>
      <c r="B31" s="35"/>
      <c r="C31" s="38"/>
      <c r="D31" s="39"/>
      <c r="E31" s="40"/>
      <c r="F31" s="35"/>
    </row>
    <row r="32" spans="1:6" ht="15">
      <c r="A32" s="35"/>
      <c r="B32" s="35"/>
      <c r="C32" s="19" t="s">
        <v>255</v>
      </c>
      <c r="D32" s="20"/>
      <c r="E32" s="21" t="s">
        <v>254</v>
      </c>
      <c r="F32" s="35"/>
    </row>
    <row r="33" spans="1:6" ht="15">
      <c r="A33" s="35"/>
      <c r="B33" s="35"/>
      <c r="C33" s="19" t="s">
        <v>256</v>
      </c>
      <c r="D33" s="20"/>
      <c r="E33" s="21" t="s">
        <v>67</v>
      </c>
      <c r="F33" s="35"/>
    </row>
    <row r="34" spans="1:6" ht="15">
      <c r="A34" s="35"/>
      <c r="B34" s="35"/>
      <c r="C34" s="19" t="s">
        <v>258</v>
      </c>
      <c r="D34" s="20"/>
      <c r="E34" s="21" t="s">
        <v>68</v>
      </c>
      <c r="F34" s="35"/>
    </row>
    <row r="35" spans="1:6" ht="15">
      <c r="A35" s="35"/>
      <c r="B35" s="35"/>
      <c r="C35" s="19" t="s">
        <v>257</v>
      </c>
      <c r="D35" s="20"/>
      <c r="E35" s="76" t="s">
        <v>357</v>
      </c>
      <c r="F35" s="141"/>
    </row>
    <row r="36" spans="1:6" ht="15">
      <c r="A36" s="35"/>
      <c r="B36" s="35"/>
      <c r="C36" s="121"/>
      <c r="D36" s="122"/>
      <c r="E36" s="123"/>
      <c r="F36" s="35"/>
    </row>
    <row r="37" spans="1:6" ht="15">
      <c r="A37" s="35"/>
      <c r="B37" s="35"/>
      <c r="C37" s="30" t="s">
        <v>20</v>
      </c>
      <c r="D37" s="124"/>
      <c r="E37" s="125"/>
      <c r="F37" s="35"/>
    </row>
    <row r="38" spans="1:6" ht="15">
      <c r="A38" s="35"/>
      <c r="B38" s="35"/>
      <c r="C38" s="31"/>
      <c r="D38" s="124"/>
      <c r="E38" s="125"/>
      <c r="F38" s="35"/>
    </row>
    <row r="39" spans="1:6" ht="15">
      <c r="A39" s="35"/>
      <c r="B39" s="35"/>
      <c r="C39" s="111"/>
      <c r="D39" s="117"/>
      <c r="E39" s="118"/>
      <c r="F39" s="35"/>
    </row>
    <row r="40" spans="1:6" ht="15.75" thickBot="1">
      <c r="A40" s="35"/>
      <c r="B40" s="35"/>
      <c r="C40" s="112"/>
      <c r="D40" s="119"/>
      <c r="E40" s="120"/>
      <c r="F40" s="35"/>
    </row>
    <row r="41" spans="1:6" ht="15">
      <c r="A41" s="35"/>
      <c r="B41" s="35"/>
      <c r="C41" s="35"/>
      <c r="D41" s="35"/>
      <c r="E41" s="35"/>
      <c r="F41" s="35"/>
    </row>
    <row r="42" spans="1:6" ht="15">
      <c r="A42" s="35"/>
      <c r="B42" s="35"/>
      <c r="C42" s="35"/>
      <c r="D42" s="35"/>
      <c r="E42" s="35"/>
      <c r="F42" s="35"/>
    </row>
    <row r="43" spans="1:6" ht="15">
      <c r="A43" s="35"/>
      <c r="B43" s="35"/>
      <c r="C43" s="35"/>
      <c r="D43" s="35"/>
      <c r="E43" s="35"/>
      <c r="F43" s="35"/>
    </row>
    <row r="44" spans="1:6" ht="15">
      <c r="A44" s="35"/>
      <c r="B44" s="35"/>
      <c r="C44" s="35"/>
      <c r="D44" s="35"/>
      <c r="E44" s="35"/>
      <c r="F44" s="35"/>
    </row>
    <row r="45" spans="1:6" ht="15">
      <c r="A45" s="35"/>
      <c r="B45" s="35"/>
      <c r="C45" s="35"/>
      <c r="D45" s="35"/>
      <c r="E45" s="35"/>
      <c r="F45" s="35"/>
    </row>
    <row r="46" spans="1:6" ht="15">
      <c r="A46" s="35"/>
      <c r="B46" s="35"/>
      <c r="C46" s="35"/>
      <c r="D46" s="35"/>
      <c r="E46" s="35"/>
      <c r="F46" s="35"/>
    </row>
    <row r="47" spans="1:6" ht="15">
      <c r="A47" s="35"/>
      <c r="B47" s="35"/>
      <c r="C47" s="35"/>
      <c r="D47" s="35"/>
      <c r="E47" s="35"/>
      <c r="F47" s="35"/>
    </row>
    <row r="48" spans="1:6" ht="15">
      <c r="A48" s="35"/>
      <c r="B48" s="35"/>
      <c r="C48" s="35"/>
      <c r="D48" s="35"/>
      <c r="E48" s="35"/>
      <c r="F48" s="35"/>
    </row>
    <row r="49" spans="1:6" ht="15">
      <c r="A49" s="35"/>
      <c r="B49" s="35"/>
      <c r="C49" s="35"/>
      <c r="D49" s="35"/>
      <c r="E49" s="35"/>
      <c r="F49" s="35"/>
    </row>
    <row r="50" spans="1:6" ht="15">
      <c r="A50" s="35"/>
      <c r="B50" s="35"/>
      <c r="C50" s="35"/>
      <c r="D50" s="35"/>
      <c r="E50" s="35"/>
      <c r="F50" s="35"/>
    </row>
    <row r="51" spans="1:6" ht="15">
      <c r="A51" s="35"/>
      <c r="B51" s="35"/>
      <c r="C51" s="35"/>
      <c r="D51" s="35"/>
      <c r="E51" s="35"/>
      <c r="F51" s="35"/>
    </row>
    <row r="52" spans="1:6" ht="15">
      <c r="A52" s="35"/>
      <c r="B52" s="35"/>
      <c r="C52" s="35"/>
      <c r="D52" s="35"/>
      <c r="E52" s="35"/>
      <c r="F52" s="35"/>
    </row>
    <row r="53" spans="1:6" ht="15">
      <c r="A53" s="35"/>
      <c r="B53" s="35"/>
      <c r="C53" s="35"/>
      <c r="D53" s="35"/>
      <c r="E53" s="35"/>
      <c r="F53" s="35"/>
    </row>
    <row r="54" spans="1:6" ht="15">
      <c r="A54" s="35"/>
      <c r="B54" s="35"/>
      <c r="C54" s="35"/>
      <c r="D54" s="35"/>
      <c r="E54" s="35"/>
      <c r="F54" s="35"/>
    </row>
    <row r="55" spans="1:6" ht="15">
      <c r="A55" s="35"/>
      <c r="B55" s="35"/>
      <c r="C55" s="35"/>
      <c r="D55" s="35"/>
      <c r="E55" s="35"/>
      <c r="F55" s="35"/>
    </row>
    <row r="56" spans="1:6" ht="15">
      <c r="A56" s="35"/>
      <c r="B56" s="35"/>
      <c r="C56" s="35"/>
      <c r="D56" s="35"/>
      <c r="E56" s="35"/>
      <c r="F56" s="35"/>
    </row>
    <row r="57" spans="1:6" ht="15">
      <c r="A57" s="35"/>
      <c r="B57" s="35"/>
      <c r="C57" s="35"/>
      <c r="D57" s="35"/>
      <c r="E57" s="35"/>
      <c r="F57" s="35"/>
    </row>
    <row r="58" spans="1:6" ht="15">
      <c r="A58" s="35"/>
      <c r="B58" s="35"/>
      <c r="C58" s="35"/>
      <c r="D58" s="35"/>
      <c r="E58" s="35"/>
      <c r="F58" s="35"/>
    </row>
    <row r="59" spans="1:6" ht="15">
      <c r="A59" s="35"/>
      <c r="B59" s="35"/>
      <c r="C59" s="35"/>
      <c r="D59" s="35"/>
      <c r="E59" s="35"/>
      <c r="F59" s="35"/>
    </row>
    <row r="60" spans="1:6" ht="15">
      <c r="A60" s="35"/>
      <c r="B60" s="35"/>
      <c r="C60" s="35"/>
      <c r="D60" s="35"/>
      <c r="E60" s="35"/>
      <c r="F60" s="35"/>
    </row>
    <row r="61" spans="1:6" ht="15">
      <c r="A61" s="35"/>
      <c r="B61" s="35"/>
      <c r="C61" s="35"/>
      <c r="D61" s="35"/>
      <c r="E61" s="35"/>
      <c r="F61" s="35"/>
    </row>
    <row r="62" spans="1:6" ht="15">
      <c r="A62" s="35"/>
      <c r="B62" s="35"/>
      <c r="C62" s="35"/>
      <c r="D62" s="35"/>
      <c r="E62" s="35"/>
      <c r="F62" s="35"/>
    </row>
    <row r="63" spans="1:6" ht="15">
      <c r="A63" s="35"/>
      <c r="B63" s="35"/>
      <c r="C63" s="35"/>
      <c r="D63" s="35"/>
      <c r="E63" s="35"/>
      <c r="F63" s="35"/>
    </row>
    <row r="64" spans="1:6" ht="15">
      <c r="A64" s="35"/>
      <c r="B64" s="35"/>
      <c r="C64" s="35"/>
      <c r="D64" s="35"/>
      <c r="E64" s="35"/>
      <c r="F64" s="35"/>
    </row>
    <row r="65" spans="1:6" ht="15">
      <c r="A65" s="35"/>
      <c r="B65" s="35"/>
      <c r="C65" s="35"/>
      <c r="D65" s="35"/>
      <c r="E65" s="35"/>
      <c r="F65" s="35"/>
    </row>
    <row r="66" spans="1:6" ht="15">
      <c r="A66" s="35"/>
      <c r="B66" s="35"/>
      <c r="C66" s="35"/>
      <c r="D66" s="35"/>
      <c r="E66" s="35"/>
      <c r="F66" s="35"/>
    </row>
    <row r="67" spans="1:6" ht="15">
      <c r="A67" s="35"/>
      <c r="B67" s="35"/>
      <c r="C67" s="35"/>
      <c r="D67" s="35"/>
      <c r="E67" s="35"/>
      <c r="F67" s="35"/>
    </row>
    <row r="68" spans="1:6" ht="15">
      <c r="A68" s="35"/>
      <c r="B68" s="35"/>
      <c r="C68" s="35"/>
      <c r="D68" s="35"/>
      <c r="E68" s="35"/>
      <c r="F68" s="35"/>
    </row>
    <row r="69" spans="1:6" ht="15">
      <c r="A69" s="35"/>
      <c r="B69" s="35"/>
      <c r="C69" s="35"/>
      <c r="D69" s="35"/>
      <c r="E69" s="35"/>
      <c r="F69" s="35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</sheetData>
  <protectedRanges>
    <protectedRange sqref="F7" name="Oblast2_1"/>
    <protectedRange sqref="F7" name="Oblast1_1"/>
    <protectedRange sqref="F6" name="Oblast2_1_3"/>
  </protectedRanges>
  <mergeCells count="12">
    <mergeCell ref="C36:E36"/>
    <mergeCell ref="D37:E37"/>
    <mergeCell ref="D38:E38"/>
    <mergeCell ref="C39:C40"/>
    <mergeCell ref="D39:E39"/>
    <mergeCell ref="D40:E40"/>
    <mergeCell ref="A3:D3"/>
    <mergeCell ref="C30:E30"/>
    <mergeCell ref="C8:E8"/>
    <mergeCell ref="C12:E13"/>
    <mergeCell ref="C14:E15"/>
    <mergeCell ref="C29:E29"/>
  </mergeCells>
  <conditionalFormatting sqref="C8">
    <cfRule type="duplicateValues" priority="4" dxfId="0" stopIfTrue="1">
      <formula>AND(COUNTIF($C$8:$C$8,C8)&gt;1,NOT(ISBLANK(C8)))</formula>
    </cfRule>
  </conditionalFormatting>
  <conditionalFormatting sqref="D37 D32:D35 D16:D28">
    <cfRule type="duplicateValues" priority="3" dxfId="0" stopIfTrue="1">
      <formula>AND(COUNTIF($D$37:$D$37,D16)+COUNTIF($D$32:$D$35,D16)+COUNTIF($D$16:$D$28,D16)&gt;1,NOT(ISBLANK(D16)))</formula>
    </cfRule>
  </conditionalFormatting>
  <conditionalFormatting sqref="D38">
    <cfRule type="duplicateValues" priority="2" dxfId="0" stopIfTrue="1">
      <formula>AND(COUNTIF($D$38:$D$38,D38)&gt;1,NOT(ISBLANK(D38)))</formula>
    </cfRule>
  </conditionalFormatting>
  <conditionalFormatting sqref="D39">
    <cfRule type="duplicateValues" priority="1" dxfId="0" stopIfTrue="1">
      <formula>AND(COUNTIF($D$39:$D$39,D39)&gt;1,NOT(ISBLANK(D39)))</formula>
    </cfRule>
  </conditionalFormatting>
  <conditionalFormatting sqref="D9:D10 D5 C2:C4">
    <cfRule type="duplicateValues" priority="8" dxfId="0" stopIfTrue="1">
      <formula>AND(COUNTIF($D$9:$D$10,C2)+COUNTIF($D$5:$D$5,C2)+COUNTIF($C$2:$C$4,C2)&gt;1,NOT(ISBLANK(C2)))</formula>
    </cfRule>
  </conditionalFormatting>
  <printOptions/>
  <pageMargins left="0.7" right="0.7" top="0.787401575" bottom="0.787401575" header="0.3" footer="0.3"/>
  <pageSetup fitToHeight="1" fitToWidth="1"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7A61A-F091-403D-8B92-D6FB84D4D280}">
  <sheetPr>
    <pageSetUpPr fitToPage="1"/>
  </sheetPr>
  <dimension ref="A2:G63"/>
  <sheetViews>
    <sheetView workbookViewId="0" topLeftCell="A18">
      <selection activeCell="E53" sqref="E53"/>
    </sheetView>
  </sheetViews>
  <sheetFormatPr defaultColWidth="9.140625" defaultRowHeight="15"/>
  <cols>
    <col min="1" max="6" width="24.00390625" style="0" customWidth="1"/>
  </cols>
  <sheetData>
    <row r="2" spans="1:7" ht="15">
      <c r="A2" s="5" t="s">
        <v>3</v>
      </c>
      <c r="B2" s="5"/>
      <c r="C2" s="5"/>
      <c r="D2" s="5"/>
      <c r="E2" s="5"/>
      <c r="F2" s="5"/>
      <c r="G2" s="4"/>
    </row>
    <row r="3" spans="1:7" ht="15">
      <c r="A3" s="88" t="s">
        <v>166</v>
      </c>
      <c r="B3" s="88"/>
      <c r="C3" s="88"/>
      <c r="D3" s="88"/>
      <c r="E3" s="6"/>
      <c r="F3" s="6"/>
      <c r="G3" s="4"/>
    </row>
    <row r="4" spans="1:7" ht="15">
      <c r="A4" s="5" t="s">
        <v>4</v>
      </c>
      <c r="B4" s="5"/>
      <c r="C4" s="6"/>
      <c r="D4" s="6"/>
      <c r="E4" s="6"/>
      <c r="F4" s="6"/>
      <c r="G4" s="4"/>
    </row>
    <row r="5" spans="1:7" ht="15.75" thickBot="1">
      <c r="A5" s="4"/>
      <c r="B5" s="4"/>
      <c r="C5" s="4"/>
      <c r="D5" s="4"/>
      <c r="E5" s="4"/>
      <c r="F5" s="4"/>
      <c r="G5" s="4"/>
    </row>
    <row r="6" spans="1:7" ht="33.75" customHeight="1" thickBot="1">
      <c r="A6" s="7" t="s">
        <v>5</v>
      </c>
      <c r="B6" s="8" t="s">
        <v>9</v>
      </c>
      <c r="C6" s="8" t="s">
        <v>10</v>
      </c>
      <c r="D6" s="8" t="s">
        <v>12</v>
      </c>
      <c r="E6" s="8" t="s">
        <v>189</v>
      </c>
      <c r="F6" s="9" t="s">
        <v>192</v>
      </c>
      <c r="G6" s="4"/>
    </row>
    <row r="7" spans="1:7" ht="33.75" customHeight="1" thickBot="1">
      <c r="A7" s="32">
        <v>6</v>
      </c>
      <c r="B7" s="33"/>
      <c r="C7" s="34" t="s">
        <v>69</v>
      </c>
      <c r="D7" s="10" t="s">
        <v>2</v>
      </c>
      <c r="E7" s="11">
        <v>8</v>
      </c>
      <c r="F7" s="63"/>
      <c r="G7" s="4"/>
    </row>
    <row r="8" spans="1:7" ht="33.75" customHeight="1" thickBot="1">
      <c r="A8" s="35"/>
      <c r="B8" s="35"/>
      <c r="C8" s="89" t="s">
        <v>190</v>
      </c>
      <c r="D8" s="90"/>
      <c r="E8" s="90"/>
      <c r="F8" s="36">
        <f>E7*F7</f>
        <v>0</v>
      </c>
      <c r="G8" s="4"/>
    </row>
    <row r="9" spans="1:7" ht="15">
      <c r="A9" s="35"/>
      <c r="B9" s="35"/>
      <c r="C9" s="35"/>
      <c r="D9" s="35"/>
      <c r="E9" s="35"/>
      <c r="F9" s="35"/>
      <c r="G9" s="4"/>
    </row>
    <row r="10" spans="1:7" ht="15">
      <c r="A10" s="35"/>
      <c r="B10" s="35"/>
      <c r="C10" s="35"/>
      <c r="D10" s="35"/>
      <c r="E10" s="35"/>
      <c r="F10" s="35"/>
      <c r="G10" s="4"/>
    </row>
    <row r="11" spans="1:7" ht="15">
      <c r="A11" s="35"/>
      <c r="B11" s="35"/>
      <c r="C11" s="35"/>
      <c r="D11" s="35"/>
      <c r="E11" s="35"/>
      <c r="F11" s="35"/>
      <c r="G11" s="4"/>
    </row>
    <row r="12" spans="1:7" ht="15.75" thickBot="1">
      <c r="A12" s="35"/>
      <c r="B12" s="35"/>
      <c r="C12" s="35"/>
      <c r="D12" s="35"/>
      <c r="E12" s="35"/>
      <c r="F12" s="35"/>
      <c r="G12" s="4"/>
    </row>
    <row r="13" spans="1:7" ht="15">
      <c r="A13" s="35"/>
      <c r="B13" s="35"/>
      <c r="C13" s="91" t="s">
        <v>11</v>
      </c>
      <c r="D13" s="92"/>
      <c r="E13" s="93"/>
      <c r="F13" s="35"/>
      <c r="G13" s="4"/>
    </row>
    <row r="14" spans="1:7" ht="15">
      <c r="A14" s="35"/>
      <c r="B14" s="35"/>
      <c r="C14" s="94"/>
      <c r="D14" s="95"/>
      <c r="E14" s="96"/>
      <c r="F14" s="35"/>
      <c r="G14" s="4"/>
    </row>
    <row r="15" spans="1:7" ht="15">
      <c r="A15" s="35"/>
      <c r="B15" s="35"/>
      <c r="C15" s="97" t="s">
        <v>178</v>
      </c>
      <c r="D15" s="98"/>
      <c r="E15" s="99"/>
      <c r="F15" s="35"/>
      <c r="G15" s="4"/>
    </row>
    <row r="16" spans="1:7" ht="15">
      <c r="A16" s="35"/>
      <c r="B16" s="35"/>
      <c r="C16" s="100"/>
      <c r="D16" s="101"/>
      <c r="E16" s="102"/>
      <c r="F16" s="35"/>
      <c r="G16" s="4"/>
    </row>
    <row r="17" spans="1:7" ht="15">
      <c r="A17" s="35"/>
      <c r="B17" s="35"/>
      <c r="C17" s="19" t="s">
        <v>70</v>
      </c>
      <c r="D17" s="20"/>
      <c r="E17" s="21" t="s">
        <v>71</v>
      </c>
      <c r="F17" s="35"/>
      <c r="G17" s="4"/>
    </row>
    <row r="18" spans="1:7" ht="60">
      <c r="A18" s="35"/>
      <c r="B18" s="35"/>
      <c r="C18" s="19" t="s">
        <v>303</v>
      </c>
      <c r="D18" s="117"/>
      <c r="E18" s="21" t="s">
        <v>304</v>
      </c>
      <c r="F18" s="35"/>
      <c r="G18" s="4"/>
    </row>
    <row r="19" spans="1:7" ht="15">
      <c r="A19" s="35"/>
      <c r="B19" s="35"/>
      <c r="C19" s="19"/>
      <c r="D19" s="127"/>
      <c r="E19" s="21" t="s">
        <v>305</v>
      </c>
      <c r="F19" s="35"/>
      <c r="G19" s="4"/>
    </row>
    <row r="20" spans="1:7" ht="15">
      <c r="A20" s="35"/>
      <c r="B20" s="35"/>
      <c r="C20" s="19"/>
      <c r="D20" s="20"/>
      <c r="E20" s="21"/>
      <c r="F20" s="35"/>
      <c r="G20" s="4"/>
    </row>
    <row r="21" spans="1:7" ht="15">
      <c r="A21" s="35"/>
      <c r="B21" s="35"/>
      <c r="C21" s="19" t="s">
        <v>306</v>
      </c>
      <c r="D21" s="20"/>
      <c r="E21" s="21" t="s">
        <v>72</v>
      </c>
      <c r="F21" s="35"/>
      <c r="G21" s="4"/>
    </row>
    <row r="22" spans="1:7" ht="15">
      <c r="A22" s="35"/>
      <c r="B22" s="35"/>
      <c r="C22" s="19" t="s">
        <v>307</v>
      </c>
      <c r="D22" s="20"/>
      <c r="E22" s="21" t="s">
        <v>73</v>
      </c>
      <c r="F22" s="35"/>
      <c r="G22" s="4"/>
    </row>
    <row r="23" spans="1:7" ht="15">
      <c r="A23" s="35"/>
      <c r="B23" s="35"/>
      <c r="C23" s="19" t="s">
        <v>203</v>
      </c>
      <c r="D23" s="20"/>
      <c r="E23" s="21" t="s">
        <v>74</v>
      </c>
      <c r="F23" s="35"/>
      <c r="G23" s="4"/>
    </row>
    <row r="24" spans="1:7" ht="30">
      <c r="A24" s="35"/>
      <c r="B24" s="35"/>
      <c r="C24" s="19" t="s">
        <v>308</v>
      </c>
      <c r="D24" s="20"/>
      <c r="E24" s="21" t="s">
        <v>75</v>
      </c>
      <c r="F24" s="35"/>
      <c r="G24" s="4"/>
    </row>
    <row r="25" spans="1:7" ht="15">
      <c r="A25" s="35"/>
      <c r="B25" s="35"/>
      <c r="C25" s="19"/>
      <c r="D25" s="20"/>
      <c r="E25" s="21" t="s">
        <v>76</v>
      </c>
      <c r="F25" s="35"/>
      <c r="G25" s="4"/>
    </row>
    <row r="26" spans="1:7" ht="30">
      <c r="A26" s="35"/>
      <c r="B26" s="35"/>
      <c r="C26" s="19" t="s">
        <v>309</v>
      </c>
      <c r="D26" s="20"/>
      <c r="E26" s="21" t="s">
        <v>77</v>
      </c>
      <c r="F26" s="35"/>
      <c r="G26" s="4"/>
    </row>
    <row r="27" spans="1:7" ht="15">
      <c r="A27" s="35"/>
      <c r="B27" s="35"/>
      <c r="C27" s="19" t="s">
        <v>310</v>
      </c>
      <c r="D27" s="20"/>
      <c r="E27" s="21" t="s">
        <v>78</v>
      </c>
      <c r="F27" s="35"/>
      <c r="G27" s="4"/>
    </row>
    <row r="28" spans="1:7" ht="15">
      <c r="A28" s="35"/>
      <c r="B28" s="35"/>
      <c r="C28" s="19" t="s">
        <v>311</v>
      </c>
      <c r="D28" s="20"/>
      <c r="E28" s="21" t="s">
        <v>79</v>
      </c>
      <c r="F28" s="35"/>
      <c r="G28" s="4"/>
    </row>
    <row r="29" spans="1:7" ht="15">
      <c r="A29" s="35"/>
      <c r="B29" s="35"/>
      <c r="C29" s="19" t="s">
        <v>229</v>
      </c>
      <c r="D29" s="20"/>
      <c r="E29" s="21" t="s">
        <v>80</v>
      </c>
      <c r="F29" s="35"/>
      <c r="G29" s="4"/>
    </row>
    <row r="30" spans="1:7" ht="15">
      <c r="A30" s="35"/>
      <c r="B30" s="35"/>
      <c r="C30" s="19" t="s">
        <v>330</v>
      </c>
      <c r="D30" s="20"/>
      <c r="E30" s="21" t="s">
        <v>312</v>
      </c>
      <c r="F30" s="35"/>
      <c r="G30" s="4"/>
    </row>
    <row r="31" spans="1:7" ht="15">
      <c r="A31" s="35"/>
      <c r="B31" s="35"/>
      <c r="C31" s="19"/>
      <c r="D31" s="20"/>
      <c r="E31" s="21" t="s">
        <v>81</v>
      </c>
      <c r="F31" s="35"/>
      <c r="G31" s="4"/>
    </row>
    <row r="32" spans="1:7" ht="15">
      <c r="A32" s="35"/>
      <c r="B32" s="35"/>
      <c r="C32" s="19"/>
      <c r="D32" s="20"/>
      <c r="E32" s="21" t="s">
        <v>313</v>
      </c>
      <c r="F32" s="35"/>
      <c r="G32" s="4"/>
    </row>
    <row r="33" spans="1:7" ht="15">
      <c r="A33" s="35"/>
      <c r="B33" s="35"/>
      <c r="C33" s="19"/>
      <c r="D33" s="20"/>
      <c r="E33" s="21" t="s">
        <v>314</v>
      </c>
      <c r="F33" s="35"/>
      <c r="G33" s="4"/>
    </row>
    <row r="34" spans="1:7" ht="15">
      <c r="A34" s="35"/>
      <c r="B34" s="35"/>
      <c r="C34" s="19"/>
      <c r="D34" s="20"/>
      <c r="E34" s="21" t="s">
        <v>315</v>
      </c>
      <c r="F34" s="35"/>
      <c r="G34" s="4"/>
    </row>
    <row r="35" spans="1:7" ht="15">
      <c r="A35" s="35"/>
      <c r="B35" s="35"/>
      <c r="C35" s="19"/>
      <c r="D35" s="20"/>
      <c r="E35" s="21" t="s">
        <v>316</v>
      </c>
      <c r="F35" s="35"/>
      <c r="G35" s="4"/>
    </row>
    <row r="36" spans="1:7" ht="15">
      <c r="A36" s="35"/>
      <c r="B36" s="35"/>
      <c r="C36" s="19"/>
      <c r="D36" s="20"/>
      <c r="E36" s="21" t="s">
        <v>317</v>
      </c>
      <c r="F36" s="35"/>
      <c r="G36" s="4"/>
    </row>
    <row r="37" spans="1:7" ht="15">
      <c r="A37" s="35"/>
      <c r="B37" s="35"/>
      <c r="C37" s="121"/>
      <c r="D37" s="122"/>
      <c r="E37" s="123"/>
      <c r="F37" s="35"/>
      <c r="G37" s="4"/>
    </row>
    <row r="38" spans="1:7" ht="15">
      <c r="A38" s="35"/>
      <c r="B38" s="35"/>
      <c r="C38" s="128" t="s">
        <v>318</v>
      </c>
      <c r="D38" s="107"/>
      <c r="E38" s="108"/>
      <c r="F38" s="35"/>
      <c r="G38" s="4"/>
    </row>
    <row r="39" spans="1:7" ht="15">
      <c r="A39" s="35"/>
      <c r="B39" s="35"/>
      <c r="C39" s="38"/>
      <c r="D39" s="39"/>
      <c r="E39" s="40"/>
      <c r="F39" s="35"/>
      <c r="G39" s="4"/>
    </row>
    <row r="40" spans="1:7" ht="30">
      <c r="A40" s="35"/>
      <c r="B40" s="35"/>
      <c r="C40" s="19" t="s">
        <v>319</v>
      </c>
      <c r="D40" s="20"/>
      <c r="E40" s="21" t="s">
        <v>323</v>
      </c>
      <c r="F40" s="35"/>
      <c r="G40" s="4"/>
    </row>
    <row r="41" spans="1:7" ht="15">
      <c r="A41" s="35"/>
      <c r="B41" s="35"/>
      <c r="C41" s="19" t="s">
        <v>320</v>
      </c>
      <c r="D41" s="20"/>
      <c r="E41" s="21">
        <v>100</v>
      </c>
      <c r="F41" s="35"/>
      <c r="G41" s="4"/>
    </row>
    <row r="42" spans="1:7" ht="30">
      <c r="A42" s="35"/>
      <c r="B42" s="35"/>
      <c r="C42" s="19" t="s">
        <v>326</v>
      </c>
      <c r="D42" s="20"/>
      <c r="E42" s="21" t="s">
        <v>321</v>
      </c>
      <c r="F42" s="35"/>
      <c r="G42" s="4"/>
    </row>
    <row r="43" spans="1:7" ht="15">
      <c r="A43" s="35"/>
      <c r="B43" s="35"/>
      <c r="C43" s="19" t="s">
        <v>82</v>
      </c>
      <c r="D43" s="20"/>
      <c r="E43" s="21" t="s">
        <v>83</v>
      </c>
      <c r="F43" s="35"/>
      <c r="G43" s="4"/>
    </row>
    <row r="44" spans="1:7" ht="15">
      <c r="A44" s="35"/>
      <c r="B44" s="35"/>
      <c r="C44" s="19" t="s">
        <v>322</v>
      </c>
      <c r="D44" s="41"/>
      <c r="E44" s="40" t="s">
        <v>84</v>
      </c>
      <c r="F44" s="35"/>
      <c r="G44" s="4"/>
    </row>
    <row r="45" spans="1:7" ht="15">
      <c r="A45" s="35"/>
      <c r="B45" s="35"/>
      <c r="C45" s="19"/>
      <c r="D45" s="20"/>
      <c r="E45" s="21"/>
      <c r="F45" s="35"/>
      <c r="G45" s="4"/>
    </row>
    <row r="46" spans="1:7" ht="15">
      <c r="A46" s="35"/>
      <c r="B46" s="35"/>
      <c r="C46" s="137" t="s">
        <v>298</v>
      </c>
      <c r="D46" s="138"/>
      <c r="E46" s="139"/>
      <c r="F46" s="35"/>
      <c r="G46" s="4"/>
    </row>
    <row r="47" spans="1:7" ht="15">
      <c r="A47" s="35"/>
      <c r="B47" s="35"/>
      <c r="C47" s="19"/>
      <c r="D47" s="20"/>
      <c r="E47" s="21"/>
      <c r="F47" s="35"/>
      <c r="G47" s="4"/>
    </row>
    <row r="48" spans="1:7" ht="30">
      <c r="A48" s="35"/>
      <c r="B48" s="35"/>
      <c r="C48" s="19" t="s">
        <v>338</v>
      </c>
      <c r="D48" s="117"/>
      <c r="E48" s="21" t="s">
        <v>324</v>
      </c>
      <c r="F48" s="35"/>
      <c r="G48" s="4"/>
    </row>
    <row r="49" spans="1:7" ht="60">
      <c r="A49" s="35"/>
      <c r="B49" s="35"/>
      <c r="C49" s="19"/>
      <c r="D49" s="127"/>
      <c r="E49" s="21" t="s">
        <v>325</v>
      </c>
      <c r="F49" s="35"/>
      <c r="G49" s="4"/>
    </row>
    <row r="50" spans="1:7" ht="15">
      <c r="A50" s="35"/>
      <c r="B50" s="35"/>
      <c r="C50" s="19"/>
      <c r="D50" s="20"/>
      <c r="E50" s="21"/>
      <c r="F50" s="35"/>
      <c r="G50" s="4"/>
    </row>
    <row r="51" spans="1:7" ht="15">
      <c r="A51" s="35"/>
      <c r="B51" s="35"/>
      <c r="C51" s="19" t="s">
        <v>224</v>
      </c>
      <c r="D51" s="20"/>
      <c r="E51" s="29" t="s">
        <v>327</v>
      </c>
      <c r="F51" s="35"/>
      <c r="G51" s="4"/>
    </row>
    <row r="52" spans="1:7" ht="60">
      <c r="A52" s="35"/>
      <c r="B52" s="35"/>
      <c r="C52" s="19" t="s">
        <v>287</v>
      </c>
      <c r="D52" s="20"/>
      <c r="E52" s="21" t="s">
        <v>85</v>
      </c>
      <c r="F52" s="35"/>
      <c r="G52" s="4"/>
    </row>
    <row r="53" spans="1:7" ht="90">
      <c r="A53" s="35"/>
      <c r="B53" s="35"/>
      <c r="C53" s="19" t="s">
        <v>198</v>
      </c>
      <c r="D53" s="20"/>
      <c r="E53" s="21" t="s">
        <v>86</v>
      </c>
      <c r="F53" s="35"/>
      <c r="G53" s="4"/>
    </row>
    <row r="54" spans="1:7" ht="15">
      <c r="A54" s="35"/>
      <c r="B54" s="35"/>
      <c r="C54" s="19" t="s">
        <v>216</v>
      </c>
      <c r="D54" s="117"/>
      <c r="E54" s="21" t="s">
        <v>87</v>
      </c>
      <c r="F54" s="35"/>
      <c r="G54" s="4"/>
    </row>
    <row r="55" spans="1:7" ht="15">
      <c r="A55" s="35"/>
      <c r="B55" s="35"/>
      <c r="C55" s="19"/>
      <c r="D55" s="126"/>
      <c r="E55" s="21" t="s">
        <v>328</v>
      </c>
      <c r="F55" s="35"/>
      <c r="G55" s="4"/>
    </row>
    <row r="56" spans="1:7" ht="15">
      <c r="A56" s="35"/>
      <c r="B56" s="35"/>
      <c r="C56" s="19"/>
      <c r="D56" s="127"/>
      <c r="E56" s="21" t="s">
        <v>329</v>
      </c>
      <c r="F56" s="35"/>
      <c r="G56" s="4"/>
    </row>
    <row r="57" spans="1:7" ht="15">
      <c r="A57" s="35"/>
      <c r="B57" s="35"/>
      <c r="C57" s="121"/>
      <c r="D57" s="122"/>
      <c r="E57" s="123"/>
      <c r="F57" s="35"/>
      <c r="G57" s="4"/>
    </row>
    <row r="58" spans="1:7" ht="15">
      <c r="A58" s="35"/>
      <c r="B58" s="35"/>
      <c r="C58" s="30" t="s">
        <v>20</v>
      </c>
      <c r="D58" s="124"/>
      <c r="E58" s="125"/>
      <c r="F58" s="35"/>
      <c r="G58" s="4"/>
    </row>
    <row r="59" spans="1:7" ht="15">
      <c r="A59" s="35"/>
      <c r="B59" s="35"/>
      <c r="C59" s="31"/>
      <c r="D59" s="124"/>
      <c r="E59" s="125"/>
      <c r="F59" s="35"/>
      <c r="G59" s="4"/>
    </row>
    <row r="60" spans="1:7" ht="15">
      <c r="A60" s="35"/>
      <c r="B60" s="35"/>
      <c r="C60" s="111"/>
      <c r="D60" s="117"/>
      <c r="E60" s="118"/>
      <c r="F60" s="35"/>
      <c r="G60" s="4"/>
    </row>
    <row r="61" spans="1:7" ht="15.75" thickBot="1">
      <c r="A61" s="35"/>
      <c r="B61" s="35"/>
      <c r="C61" s="112"/>
      <c r="D61" s="119"/>
      <c r="E61" s="120"/>
      <c r="F61" s="35"/>
      <c r="G61" s="4"/>
    </row>
    <row r="62" spans="1:7" ht="15">
      <c r="A62" s="35"/>
      <c r="B62" s="35"/>
      <c r="C62" s="35"/>
      <c r="D62" s="35"/>
      <c r="E62" s="35"/>
      <c r="F62" s="35"/>
      <c r="G62" s="4"/>
    </row>
    <row r="63" spans="1:6" ht="15">
      <c r="A63" s="35"/>
      <c r="B63" s="35"/>
      <c r="C63" s="35"/>
      <c r="D63" s="35"/>
      <c r="E63" s="35"/>
      <c r="F63" s="35"/>
    </row>
  </sheetData>
  <sheetProtection algorithmName="SHA-512" hashValue="vMUCR4daPkL+MWtbS6hvykrG91Qu6t3US58HroYUFusSjT5816RnUF8W8te9HI2B7BkqIqqQZY+ph4RHuy3Oww==" saltValue="gcgewJlPMSeoXA5IIA4bYQ==" spinCount="100000" sheet="1" objects="1" scenarios="1"/>
  <protectedRanges>
    <protectedRange sqref="F7" name="Oblast2_1"/>
    <protectedRange sqref="F7" name="Oblast1_1"/>
    <protectedRange sqref="F6" name="Oblast2_1_3"/>
  </protectedRanges>
  <mergeCells count="16">
    <mergeCell ref="D59:E59"/>
    <mergeCell ref="C60:C61"/>
    <mergeCell ref="D60:E60"/>
    <mergeCell ref="D61:E61"/>
    <mergeCell ref="C38:E38"/>
    <mergeCell ref="C46:E46"/>
    <mergeCell ref="D48:D49"/>
    <mergeCell ref="D54:D56"/>
    <mergeCell ref="C57:E57"/>
    <mergeCell ref="D58:E58"/>
    <mergeCell ref="A3:D3"/>
    <mergeCell ref="C37:E37"/>
    <mergeCell ref="C8:E8"/>
    <mergeCell ref="C13:E14"/>
    <mergeCell ref="C15:E16"/>
    <mergeCell ref="D18:D19"/>
  </mergeCells>
  <conditionalFormatting sqref="C8">
    <cfRule type="duplicateValues" priority="4" dxfId="0" stopIfTrue="1">
      <formula>AND(COUNTIF($C$8:$C$8,C8)&gt;1,NOT(ISBLANK(C8)))</formula>
    </cfRule>
  </conditionalFormatting>
  <conditionalFormatting sqref="D58 D40:D45 D17:D18 D36 D20:D26 D47:D48 D50:D54">
    <cfRule type="duplicateValues" priority="3" dxfId="0" stopIfTrue="1">
      <formula>AND(COUNTIF($D$58:$D$58,D17)+COUNTIF($D$40:$D$45,D17)+COUNTIF($D$17:$D$18,D17)+COUNTIF($D$36:$D$36,D17)+COUNTIF($D$20:$D$26,D17)+COUNTIF($D$47:$D$48,D17)+COUNTIF($D$50:$D$54,D17)&gt;1,NOT(ISBLANK(D17)))</formula>
    </cfRule>
  </conditionalFormatting>
  <conditionalFormatting sqref="D59">
    <cfRule type="duplicateValues" priority="2" dxfId="0" stopIfTrue="1">
      <formula>AND(COUNTIF($D$59:$D$59,D59)&gt;1,NOT(ISBLANK(D59)))</formula>
    </cfRule>
  </conditionalFormatting>
  <conditionalFormatting sqref="D60">
    <cfRule type="duplicateValues" priority="1" dxfId="0" stopIfTrue="1">
      <formula>AND(COUNTIF($D$60:$D$60,D60)&gt;1,NOT(ISBLANK(D60)))</formula>
    </cfRule>
  </conditionalFormatting>
  <conditionalFormatting sqref="D27:D35">
    <cfRule type="duplicateValues" priority="6" dxfId="0" stopIfTrue="1">
      <formula>AND(COUNTIF($D$27:$D$35,D27)&gt;1,NOT(ISBLANK(D27)))</formula>
    </cfRule>
  </conditionalFormatting>
  <conditionalFormatting sqref="D9:D10 D5 C2:C4">
    <cfRule type="duplicateValues" priority="9" dxfId="0" stopIfTrue="1">
      <formula>AND(COUNTIF($D$9:$D$10,C2)+COUNTIF($D$5:$D$5,C2)+COUNTIF($C$2:$C$4,C2)&gt;1,NOT(ISBLANK(C2)))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1CBA-3FC6-4114-81E0-D30EAF29E050}">
  <sheetPr>
    <pageSetUpPr fitToPage="1"/>
  </sheetPr>
  <dimension ref="A2:G38"/>
  <sheetViews>
    <sheetView workbookViewId="0" topLeftCell="A9">
      <selection activeCell="E26" sqref="E26"/>
    </sheetView>
  </sheetViews>
  <sheetFormatPr defaultColWidth="9.140625" defaultRowHeight="15"/>
  <cols>
    <col min="1" max="6" width="24.00390625" style="0" customWidth="1"/>
  </cols>
  <sheetData>
    <row r="2" spans="1:7" ht="15">
      <c r="A2" s="5" t="s">
        <v>3</v>
      </c>
      <c r="B2" s="5"/>
      <c r="C2" s="5"/>
      <c r="D2" s="5"/>
      <c r="E2" s="5"/>
      <c r="F2" s="5"/>
      <c r="G2" s="4"/>
    </row>
    <row r="3" spans="1:7" ht="15">
      <c r="A3" s="88" t="s">
        <v>166</v>
      </c>
      <c r="B3" s="88"/>
      <c r="C3" s="88"/>
      <c r="D3" s="88"/>
      <c r="E3" s="6"/>
      <c r="F3" s="6"/>
      <c r="G3" s="4"/>
    </row>
    <row r="4" spans="1:7" ht="15">
      <c r="A4" s="5" t="s">
        <v>4</v>
      </c>
      <c r="B4" s="5"/>
      <c r="C4" s="6"/>
      <c r="D4" s="6"/>
      <c r="E4" s="6"/>
      <c r="F4" s="6"/>
      <c r="G4" s="4"/>
    </row>
    <row r="5" spans="1:7" ht="15.75" thickBot="1">
      <c r="A5" s="4"/>
      <c r="B5" s="4"/>
      <c r="C5" s="4"/>
      <c r="D5" s="4"/>
      <c r="E5" s="4"/>
      <c r="F5" s="4"/>
      <c r="G5" s="4"/>
    </row>
    <row r="6" spans="1:7" ht="33.75" customHeight="1" thickBot="1">
      <c r="A6" s="7" t="s">
        <v>5</v>
      </c>
      <c r="B6" s="8" t="s">
        <v>9</v>
      </c>
      <c r="C6" s="8" t="s">
        <v>10</v>
      </c>
      <c r="D6" s="8" t="s">
        <v>12</v>
      </c>
      <c r="E6" s="8" t="s">
        <v>189</v>
      </c>
      <c r="F6" s="9" t="s">
        <v>192</v>
      </c>
      <c r="G6" s="4"/>
    </row>
    <row r="7" spans="1:7" ht="33.75" customHeight="1" thickBot="1">
      <c r="A7" s="43">
        <v>7</v>
      </c>
      <c r="B7" s="33"/>
      <c r="C7" s="34" t="s">
        <v>88</v>
      </c>
      <c r="D7" s="10" t="s">
        <v>2</v>
      </c>
      <c r="E7" s="11">
        <v>8</v>
      </c>
      <c r="F7" s="63"/>
      <c r="G7" s="4"/>
    </row>
    <row r="8" spans="1:7" ht="33.75" customHeight="1" thickBot="1">
      <c r="A8" s="35"/>
      <c r="B8" s="35"/>
      <c r="C8" s="89" t="s">
        <v>193</v>
      </c>
      <c r="D8" s="90"/>
      <c r="E8" s="90"/>
      <c r="F8" s="36">
        <f>E7*F7</f>
        <v>0</v>
      </c>
      <c r="G8" s="4"/>
    </row>
    <row r="9" spans="1:7" ht="15">
      <c r="A9" s="35"/>
      <c r="B9" s="35"/>
      <c r="C9" s="35"/>
      <c r="D9" s="35"/>
      <c r="E9" s="35"/>
      <c r="F9" s="35"/>
      <c r="G9" s="4"/>
    </row>
    <row r="10" spans="1:7" ht="15">
      <c r="A10" s="35"/>
      <c r="B10" s="35"/>
      <c r="C10" s="35"/>
      <c r="D10" s="35"/>
      <c r="E10" s="35"/>
      <c r="F10" s="35"/>
      <c r="G10" s="4"/>
    </row>
    <row r="11" spans="1:7" ht="15">
      <c r="A11" s="35"/>
      <c r="B11" s="35"/>
      <c r="C11" s="35"/>
      <c r="D11" s="35"/>
      <c r="E11" s="35"/>
      <c r="F11" s="35"/>
      <c r="G11" s="4"/>
    </row>
    <row r="12" spans="1:7" ht="15.75" thickBot="1">
      <c r="A12" s="35"/>
      <c r="B12" s="35"/>
      <c r="C12" s="35"/>
      <c r="D12" s="35"/>
      <c r="E12" s="35"/>
      <c r="F12" s="35"/>
      <c r="G12" s="4"/>
    </row>
    <row r="13" spans="1:7" ht="15">
      <c r="A13" s="35"/>
      <c r="B13" s="35"/>
      <c r="C13" s="91" t="s">
        <v>11</v>
      </c>
      <c r="D13" s="92"/>
      <c r="E13" s="93"/>
      <c r="F13" s="35"/>
      <c r="G13" s="4"/>
    </row>
    <row r="14" spans="1:7" ht="15">
      <c r="A14" s="35"/>
      <c r="B14" s="35"/>
      <c r="C14" s="94"/>
      <c r="D14" s="95"/>
      <c r="E14" s="96"/>
      <c r="F14" s="35"/>
      <c r="G14" s="4"/>
    </row>
    <row r="15" spans="1:7" ht="15">
      <c r="A15" s="35"/>
      <c r="B15" s="35"/>
      <c r="C15" s="97" t="s">
        <v>179</v>
      </c>
      <c r="D15" s="98"/>
      <c r="E15" s="99"/>
      <c r="F15" s="35"/>
      <c r="G15" s="4"/>
    </row>
    <row r="16" spans="1:7" ht="15">
      <c r="A16" s="35"/>
      <c r="B16" s="35"/>
      <c r="C16" s="100"/>
      <c r="D16" s="101"/>
      <c r="E16" s="102"/>
      <c r="F16" s="35"/>
      <c r="G16" s="4"/>
    </row>
    <row r="17" spans="1:7" ht="15">
      <c r="A17" s="35"/>
      <c r="B17" s="35"/>
      <c r="C17" s="19" t="s">
        <v>259</v>
      </c>
      <c r="D17" s="20"/>
      <c r="E17" s="21" t="s">
        <v>260</v>
      </c>
      <c r="F17" s="35"/>
      <c r="G17" s="4"/>
    </row>
    <row r="18" spans="1:7" ht="15">
      <c r="A18" s="35"/>
      <c r="B18" s="35"/>
      <c r="C18" s="19" t="s">
        <v>261</v>
      </c>
      <c r="D18" s="20"/>
      <c r="E18" s="21" t="s">
        <v>89</v>
      </c>
      <c r="F18" s="35"/>
      <c r="G18" s="4"/>
    </row>
    <row r="19" spans="1:7" ht="15">
      <c r="A19" s="35"/>
      <c r="B19" s="35"/>
      <c r="C19" s="19" t="s">
        <v>229</v>
      </c>
      <c r="D19" s="20"/>
      <c r="E19" s="21" t="s">
        <v>48</v>
      </c>
      <c r="F19" s="35"/>
      <c r="G19" s="4"/>
    </row>
    <row r="20" spans="1:7" ht="15">
      <c r="A20" s="35"/>
      <c r="B20" s="35"/>
      <c r="C20" s="19" t="s">
        <v>262</v>
      </c>
      <c r="D20" s="20"/>
      <c r="E20" s="21" t="s">
        <v>90</v>
      </c>
      <c r="F20" s="35"/>
      <c r="G20" s="4"/>
    </row>
    <row r="21" spans="1:7" ht="15">
      <c r="A21" s="35"/>
      <c r="B21" s="35"/>
      <c r="C21" s="19" t="s">
        <v>263</v>
      </c>
      <c r="D21" s="20"/>
      <c r="E21" s="21" t="s">
        <v>91</v>
      </c>
      <c r="F21" s="35"/>
      <c r="G21" s="4"/>
    </row>
    <row r="22" spans="1:7" ht="15">
      <c r="A22" s="35"/>
      <c r="B22" s="35"/>
      <c r="C22" s="19" t="s">
        <v>264</v>
      </c>
      <c r="D22" s="20"/>
      <c r="E22" s="21" t="s">
        <v>92</v>
      </c>
      <c r="F22" s="35"/>
      <c r="G22" s="4"/>
    </row>
    <row r="23" spans="1:7" ht="15">
      <c r="A23" s="35"/>
      <c r="B23" s="35"/>
      <c r="C23" s="19" t="s">
        <v>265</v>
      </c>
      <c r="D23" s="20"/>
      <c r="E23" s="29" t="s">
        <v>93</v>
      </c>
      <c r="F23" s="35"/>
      <c r="G23" s="4"/>
    </row>
    <row r="24" spans="1:7" ht="15">
      <c r="A24" s="35"/>
      <c r="B24" s="35"/>
      <c r="C24" s="19" t="s">
        <v>266</v>
      </c>
      <c r="D24" s="20"/>
      <c r="E24" s="21" t="s">
        <v>267</v>
      </c>
      <c r="F24" s="35"/>
      <c r="G24" s="4"/>
    </row>
    <row r="25" spans="1:7" ht="15">
      <c r="A25" s="35"/>
      <c r="B25" s="35"/>
      <c r="C25" s="15" t="s">
        <v>94</v>
      </c>
      <c r="D25" s="20"/>
      <c r="E25" s="16" t="s">
        <v>95</v>
      </c>
      <c r="F25" s="35"/>
      <c r="G25" s="4"/>
    </row>
    <row r="26" spans="1:7" ht="15">
      <c r="A26" s="35"/>
      <c r="B26" s="35"/>
      <c r="C26" s="15" t="s">
        <v>96</v>
      </c>
      <c r="D26" s="20"/>
      <c r="E26" s="16" t="s">
        <v>97</v>
      </c>
      <c r="F26" s="35"/>
      <c r="G26" s="4"/>
    </row>
    <row r="27" spans="1:7" ht="15">
      <c r="A27" s="35"/>
      <c r="B27" s="35"/>
      <c r="C27" s="15" t="s">
        <v>268</v>
      </c>
      <c r="D27" s="20"/>
      <c r="E27" s="16" t="s">
        <v>269</v>
      </c>
      <c r="F27" s="35"/>
      <c r="G27" s="4"/>
    </row>
    <row r="28" spans="1:7" ht="15">
      <c r="A28" s="35"/>
      <c r="B28" s="35"/>
      <c r="C28" s="121"/>
      <c r="D28" s="122"/>
      <c r="E28" s="123"/>
      <c r="F28" s="35"/>
      <c r="G28" s="4"/>
    </row>
    <row r="29" spans="1:7" ht="15">
      <c r="A29" s="35"/>
      <c r="B29" s="35"/>
      <c r="C29" s="30" t="s">
        <v>20</v>
      </c>
      <c r="D29" s="124"/>
      <c r="E29" s="125"/>
      <c r="F29" s="35"/>
      <c r="G29" s="4"/>
    </row>
    <row r="30" spans="1:7" ht="15">
      <c r="A30" s="35"/>
      <c r="B30" s="35"/>
      <c r="C30" s="31"/>
      <c r="D30" s="124"/>
      <c r="E30" s="125"/>
      <c r="F30" s="35"/>
      <c r="G30" s="4"/>
    </row>
    <row r="31" spans="1:7" ht="15">
      <c r="A31" s="35"/>
      <c r="B31" s="35"/>
      <c r="C31" s="111"/>
      <c r="D31" s="117"/>
      <c r="E31" s="118"/>
      <c r="F31" s="35"/>
      <c r="G31" s="4"/>
    </row>
    <row r="32" spans="1:7" ht="15.75" thickBot="1">
      <c r="A32" s="35"/>
      <c r="B32" s="35"/>
      <c r="C32" s="112"/>
      <c r="D32" s="119"/>
      <c r="E32" s="120"/>
      <c r="F32" s="35"/>
      <c r="G32" s="4"/>
    </row>
    <row r="33" spans="1:7" ht="15">
      <c r="A33" s="35"/>
      <c r="B33" s="35"/>
      <c r="C33" s="35"/>
      <c r="D33" s="35"/>
      <c r="E33" s="35"/>
      <c r="F33" s="35"/>
      <c r="G33" s="4"/>
    </row>
    <row r="34" spans="1:6" ht="15">
      <c r="A34" s="35"/>
      <c r="B34" s="35"/>
      <c r="C34" s="35"/>
      <c r="D34" s="35"/>
      <c r="E34" s="35"/>
      <c r="F34" s="35"/>
    </row>
    <row r="35" spans="1:6" ht="15">
      <c r="A35" s="35"/>
      <c r="B35" s="35"/>
      <c r="C35" s="35"/>
      <c r="D35" s="35"/>
      <c r="E35" s="35"/>
      <c r="F35" s="35"/>
    </row>
    <row r="36" spans="1:6" ht="15">
      <c r="A36" s="35"/>
      <c r="B36" s="35"/>
      <c r="C36" s="35"/>
      <c r="D36" s="35"/>
      <c r="E36" s="35"/>
      <c r="F36" s="35"/>
    </row>
    <row r="37" spans="1:6" ht="15">
      <c r="A37" s="35"/>
      <c r="B37" s="35"/>
      <c r="C37" s="35"/>
      <c r="D37" s="35"/>
      <c r="E37" s="35"/>
      <c r="F37" s="35"/>
    </row>
    <row r="38" spans="1:6" ht="15">
      <c r="A38" s="35"/>
      <c r="B38" s="35"/>
      <c r="C38" s="35"/>
      <c r="D38" s="35"/>
      <c r="E38" s="35"/>
      <c r="F38" s="35"/>
    </row>
  </sheetData>
  <sheetProtection algorithmName="SHA-512" hashValue="oDHrbhwdxNIGTB3T6cH3WqseQCwROg0Da6r5dvqI2unukBCaODfgy+bGg8U1uYYqk6LZWyEZ+OnIWj15z/a+Pg==" saltValue="QBNKPfRvoXHyyyztdCz2ww==" spinCount="100000" sheet="1" objects="1" scenarios="1"/>
  <protectedRanges>
    <protectedRange sqref="F7" name="Oblast2_1"/>
    <protectedRange sqref="F7" name="Oblast1_1"/>
    <protectedRange sqref="F6" name="Oblast2_1_3"/>
  </protectedRanges>
  <mergeCells count="10">
    <mergeCell ref="A3:D3"/>
    <mergeCell ref="C8:E8"/>
    <mergeCell ref="D30:E30"/>
    <mergeCell ref="C31:C32"/>
    <mergeCell ref="D31:E31"/>
    <mergeCell ref="D32:E32"/>
    <mergeCell ref="C13:E14"/>
    <mergeCell ref="C15:E16"/>
    <mergeCell ref="C28:E28"/>
    <mergeCell ref="D29:E29"/>
  </mergeCells>
  <conditionalFormatting sqref="D9:D11 D5 C2:C4">
    <cfRule type="duplicateValues" priority="7" dxfId="0" stopIfTrue="1">
      <formula>AND(COUNTIF($D$9:$D$11,C2)+COUNTIF($D$5:$D$5,C2)+COUNTIF($C$2:$C$4,C2)&gt;1,NOT(ISBLANK(C2)))</formula>
    </cfRule>
  </conditionalFormatting>
  <conditionalFormatting sqref="C8">
    <cfRule type="duplicateValues" priority="6" dxfId="0" stopIfTrue="1">
      <formula>AND(COUNTIF($C$8:$C$8,C8)&gt;1,NOT(ISBLANK(C8)))</formula>
    </cfRule>
  </conditionalFormatting>
  <conditionalFormatting sqref="D29 D21:D24 D26:D27 D17:D19">
    <cfRule type="duplicateValues" priority="5" dxfId="0" stopIfTrue="1">
      <formula>AND(COUNTIF($D$29:$D$29,D17)+COUNTIF($D$21:$D$24,D17)+COUNTIF($D$26:$D$27,D17)+COUNTIF($D$17:$D$19,D17)&gt;1,NOT(ISBLANK(D17)))</formula>
    </cfRule>
  </conditionalFormatting>
  <conditionalFormatting sqref="D30">
    <cfRule type="duplicateValues" priority="4" dxfId="0" stopIfTrue="1">
      <formula>AND(COUNTIF($D$30:$D$30,D30)&gt;1,NOT(ISBLANK(D30)))</formula>
    </cfRule>
  </conditionalFormatting>
  <conditionalFormatting sqref="D31">
    <cfRule type="duplicateValues" priority="3" dxfId="0" stopIfTrue="1">
      <formula>AND(COUNTIF($D$31:$D$31,D31)&gt;1,NOT(ISBLANK(D31)))</formula>
    </cfRule>
  </conditionalFormatting>
  <conditionalFormatting sqref="D25">
    <cfRule type="duplicateValues" priority="2" dxfId="0" stopIfTrue="1">
      <formula>AND(COUNTIF($D$25:$D$25,D25)&gt;1,NOT(ISBLANK(D25)))</formula>
    </cfRule>
  </conditionalFormatting>
  <conditionalFormatting sqref="D20">
    <cfRule type="duplicateValues" priority="1" dxfId="0" stopIfTrue="1">
      <formula>AND(COUNTIF($D$20:$D$20,D20)&gt;1,NOT(ISBLANK(D20)))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EBEEE-233C-44D6-BF3F-8B77FB7DF6DC}">
  <sheetPr>
    <pageSetUpPr fitToPage="1"/>
  </sheetPr>
  <dimension ref="A2:F29"/>
  <sheetViews>
    <sheetView workbookViewId="0" topLeftCell="A7">
      <selection activeCell="C20" sqref="C20"/>
    </sheetView>
  </sheetViews>
  <sheetFormatPr defaultColWidth="9.140625" defaultRowHeight="15"/>
  <cols>
    <col min="1" max="6" width="24.00390625" style="0" customWidth="1"/>
  </cols>
  <sheetData>
    <row r="2" spans="1:6" ht="15">
      <c r="A2" s="5" t="s">
        <v>3</v>
      </c>
      <c r="B2" s="5"/>
      <c r="C2" s="5"/>
      <c r="D2" s="5"/>
      <c r="E2" s="5"/>
      <c r="F2" s="5"/>
    </row>
    <row r="3" spans="1:6" ht="15">
      <c r="A3" s="88" t="s">
        <v>166</v>
      </c>
      <c r="B3" s="88"/>
      <c r="C3" s="88"/>
      <c r="D3" s="88"/>
      <c r="E3" s="6"/>
      <c r="F3" s="6"/>
    </row>
    <row r="4" spans="1:6" ht="15">
      <c r="A4" s="5" t="s">
        <v>4</v>
      </c>
      <c r="B4" s="5"/>
      <c r="C4" s="6"/>
      <c r="D4" s="6"/>
      <c r="E4" s="6"/>
      <c r="F4" s="6"/>
    </row>
    <row r="5" spans="1:6" ht="15.75" thickBot="1">
      <c r="A5" s="4"/>
      <c r="B5" s="4"/>
      <c r="C5" s="4"/>
      <c r="D5" s="4"/>
      <c r="E5" s="4"/>
      <c r="F5" s="4"/>
    </row>
    <row r="6" spans="1:6" ht="33.75" customHeight="1" thickBot="1">
      <c r="A6" s="7" t="s">
        <v>5</v>
      </c>
      <c r="B6" s="8" t="s">
        <v>9</v>
      </c>
      <c r="C6" s="8" t="s">
        <v>10</v>
      </c>
      <c r="D6" s="8" t="s">
        <v>12</v>
      </c>
      <c r="E6" s="8" t="s">
        <v>189</v>
      </c>
      <c r="F6" s="9" t="s">
        <v>192</v>
      </c>
    </row>
    <row r="7" spans="1:6" ht="33.75" customHeight="1" thickBot="1">
      <c r="A7" s="32">
        <v>8</v>
      </c>
      <c r="B7" s="33"/>
      <c r="C7" s="34" t="s">
        <v>98</v>
      </c>
      <c r="D7" s="10" t="s">
        <v>2</v>
      </c>
      <c r="E7" s="14">
        <v>10</v>
      </c>
      <c r="F7" s="63"/>
    </row>
    <row r="8" spans="1:6" ht="33.75" customHeight="1" thickBot="1">
      <c r="A8" s="35"/>
      <c r="B8" s="35"/>
      <c r="C8" s="89" t="s">
        <v>193</v>
      </c>
      <c r="D8" s="90"/>
      <c r="E8" s="90"/>
      <c r="F8" s="36">
        <f>E7*F7</f>
        <v>0</v>
      </c>
    </row>
    <row r="9" spans="1:6" ht="15">
      <c r="A9" s="35"/>
      <c r="B9" s="35"/>
      <c r="C9" s="35"/>
      <c r="D9" s="35"/>
      <c r="E9" s="35"/>
      <c r="F9" s="35"/>
    </row>
    <row r="10" spans="1:6" ht="15">
      <c r="A10" s="35"/>
      <c r="B10" s="35"/>
      <c r="C10" s="35"/>
      <c r="D10" s="35"/>
      <c r="E10" s="35"/>
      <c r="F10" s="35"/>
    </row>
    <row r="11" spans="1:6" ht="15.75" thickBot="1">
      <c r="A11" s="35"/>
      <c r="B11" s="35"/>
      <c r="C11" s="35"/>
      <c r="D11" s="35"/>
      <c r="E11" s="35"/>
      <c r="F11" s="35"/>
    </row>
    <row r="12" spans="1:6" ht="15">
      <c r="A12" s="35"/>
      <c r="B12" s="35"/>
      <c r="C12" s="91" t="s">
        <v>11</v>
      </c>
      <c r="D12" s="92"/>
      <c r="E12" s="93"/>
      <c r="F12" s="35"/>
    </row>
    <row r="13" spans="1:6" ht="15">
      <c r="A13" s="35"/>
      <c r="B13" s="35"/>
      <c r="C13" s="94"/>
      <c r="D13" s="95"/>
      <c r="E13" s="96"/>
      <c r="F13" s="35"/>
    </row>
    <row r="14" spans="1:6" ht="15">
      <c r="A14" s="35"/>
      <c r="B14" s="35"/>
      <c r="C14" s="97" t="s">
        <v>178</v>
      </c>
      <c r="D14" s="98"/>
      <c r="E14" s="99"/>
      <c r="F14" s="35"/>
    </row>
    <row r="15" spans="1:6" ht="15">
      <c r="A15" s="35"/>
      <c r="B15" s="35"/>
      <c r="C15" s="100"/>
      <c r="D15" s="101"/>
      <c r="E15" s="102"/>
      <c r="F15" s="35"/>
    </row>
    <row r="16" spans="1:6" ht="30">
      <c r="A16" s="35"/>
      <c r="B16" s="35"/>
      <c r="C16" s="19" t="s">
        <v>270</v>
      </c>
      <c r="D16" s="20"/>
      <c r="E16" s="21" t="s">
        <v>271</v>
      </c>
      <c r="F16" s="35"/>
    </row>
    <row r="17" spans="1:6" ht="15">
      <c r="A17" s="35"/>
      <c r="B17" s="35"/>
      <c r="C17" s="19"/>
      <c r="D17" s="20"/>
      <c r="E17" s="21" t="s">
        <v>272</v>
      </c>
      <c r="F17" s="35"/>
    </row>
    <row r="18" spans="1:6" ht="15">
      <c r="A18" s="35"/>
      <c r="B18" s="35"/>
      <c r="C18" s="19"/>
      <c r="D18" s="20"/>
      <c r="E18" s="21" t="s">
        <v>273</v>
      </c>
      <c r="F18" s="35"/>
    </row>
    <row r="19" spans="1:6" ht="15">
      <c r="A19" s="35"/>
      <c r="B19" s="35"/>
      <c r="C19" s="19"/>
      <c r="D19" s="20"/>
      <c r="E19" s="21"/>
      <c r="F19" s="35"/>
    </row>
    <row r="20" spans="1:6" ht="30">
      <c r="A20" s="35"/>
      <c r="B20" s="35"/>
      <c r="C20" s="19" t="s">
        <v>274</v>
      </c>
      <c r="D20" s="20"/>
      <c r="E20" s="21" t="s">
        <v>275</v>
      </c>
      <c r="F20" s="35"/>
    </row>
    <row r="21" spans="1:6" ht="15">
      <c r="A21" s="35"/>
      <c r="B21" s="35"/>
      <c r="C21" s="19" t="s">
        <v>276</v>
      </c>
      <c r="D21" s="20"/>
      <c r="E21" s="21" t="s">
        <v>99</v>
      </c>
      <c r="F21" s="35"/>
    </row>
    <row r="22" spans="1:6" ht="15">
      <c r="A22" s="35"/>
      <c r="B22" s="35"/>
      <c r="C22" s="19" t="s">
        <v>229</v>
      </c>
      <c r="D22" s="20"/>
      <c r="E22" s="21" t="s">
        <v>277</v>
      </c>
      <c r="F22" s="35"/>
    </row>
    <row r="23" spans="1:6" ht="15">
      <c r="A23" s="35"/>
      <c r="B23" s="35"/>
      <c r="C23" s="121"/>
      <c r="D23" s="122"/>
      <c r="E23" s="123"/>
      <c r="F23" s="35"/>
    </row>
    <row r="24" spans="1:6" ht="15">
      <c r="A24" s="35"/>
      <c r="B24" s="35"/>
      <c r="C24" s="30" t="s">
        <v>20</v>
      </c>
      <c r="D24" s="124"/>
      <c r="E24" s="125"/>
      <c r="F24" s="35"/>
    </row>
    <row r="25" spans="1:6" ht="15">
      <c r="A25" s="35"/>
      <c r="B25" s="35"/>
      <c r="C25" s="31"/>
      <c r="D25" s="124"/>
      <c r="E25" s="125"/>
      <c r="F25" s="35"/>
    </row>
    <row r="26" spans="1:6" ht="15">
      <c r="A26" s="35"/>
      <c r="B26" s="35"/>
      <c r="C26" s="111"/>
      <c r="D26" s="117"/>
      <c r="E26" s="118"/>
      <c r="F26" s="35"/>
    </row>
    <row r="27" spans="1:6" ht="15.75" thickBot="1">
      <c r="A27" s="35"/>
      <c r="B27" s="35"/>
      <c r="C27" s="112"/>
      <c r="D27" s="119"/>
      <c r="E27" s="120"/>
      <c r="F27" s="35"/>
    </row>
    <row r="28" spans="1:6" ht="15">
      <c r="A28" s="35"/>
      <c r="B28" s="35"/>
      <c r="C28" s="35"/>
      <c r="D28" s="35"/>
      <c r="E28" s="35"/>
      <c r="F28" s="35"/>
    </row>
    <row r="29" spans="1:6" ht="15">
      <c r="A29" s="35"/>
      <c r="B29" s="35"/>
      <c r="C29" s="35"/>
      <c r="D29" s="35"/>
      <c r="E29" s="35"/>
      <c r="F29" s="35"/>
    </row>
  </sheetData>
  <sheetProtection algorithmName="SHA-512" hashValue="WYulWPQ4Eo3fGLe5tFuTVgMIdfUBsLoH25NoEI2DNt6sVZj0wQxVz9xxAhbbMDIM8QsXaxDk+0W974+uJc1RFg==" saltValue="X5XGwUw44Y9Yh8/3e6zdlQ==" spinCount="100000" sheet="1" objects="1" scenarios="1"/>
  <protectedRanges>
    <protectedRange sqref="F7" name="Oblast2_1"/>
    <protectedRange sqref="F7" name="Oblast1_1"/>
    <protectedRange sqref="F6" name="Oblast2_1_3"/>
  </protectedRanges>
  <mergeCells count="10">
    <mergeCell ref="A3:D3"/>
    <mergeCell ref="C8:E8"/>
    <mergeCell ref="D25:E25"/>
    <mergeCell ref="C26:C27"/>
    <mergeCell ref="D26:E26"/>
    <mergeCell ref="D27:E27"/>
    <mergeCell ref="C12:E13"/>
    <mergeCell ref="C14:E15"/>
    <mergeCell ref="C23:E23"/>
    <mergeCell ref="D24:E24"/>
  </mergeCells>
  <conditionalFormatting sqref="C8">
    <cfRule type="duplicateValues" priority="4" dxfId="0" stopIfTrue="1">
      <formula>AND(COUNTIF($C$8:$C$8,C8)&gt;1,NOT(ISBLANK(C8)))</formula>
    </cfRule>
  </conditionalFormatting>
  <conditionalFormatting sqref="D24 D16:D22">
    <cfRule type="duplicateValues" priority="3" dxfId="0" stopIfTrue="1">
      <formula>AND(COUNTIF($D$24:$D$24,D16)+COUNTIF($D$16:$D$22,D16)&gt;1,NOT(ISBLANK(D16)))</formula>
    </cfRule>
  </conditionalFormatting>
  <conditionalFormatting sqref="D25">
    <cfRule type="duplicateValues" priority="2" dxfId="0" stopIfTrue="1">
      <formula>AND(COUNTIF($D$25:$D$25,D25)&gt;1,NOT(ISBLANK(D25)))</formula>
    </cfRule>
  </conditionalFormatting>
  <conditionalFormatting sqref="D26">
    <cfRule type="duplicateValues" priority="1" dxfId="0" stopIfTrue="1">
      <formula>AND(COUNTIF($D$26:$D$26,D26)&gt;1,NOT(ISBLANK(D26)))</formula>
    </cfRule>
  </conditionalFormatting>
  <conditionalFormatting sqref="D9:D10 D5 C2:C4">
    <cfRule type="duplicateValues" priority="10" dxfId="0" stopIfTrue="1">
      <formula>AND(COUNTIF($D$9:$D$10,C2)+COUNTIF($D$5:$D$5,C2)+COUNTIF($C$2:$C$4,C2)&gt;1,NOT(ISBLANK(C2)))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Buček</dc:creator>
  <cp:keywords/>
  <dc:description/>
  <cp:lastModifiedBy>Horáková Viktoria</cp:lastModifiedBy>
  <cp:lastPrinted>2022-10-03T07:44:30Z</cp:lastPrinted>
  <dcterms:created xsi:type="dcterms:W3CDTF">2021-07-08T13:33:54Z</dcterms:created>
  <dcterms:modified xsi:type="dcterms:W3CDTF">2023-01-06T13:29:30Z</dcterms:modified>
  <cp:category/>
  <cp:version/>
  <cp:contentType/>
  <cp:contentStatus/>
</cp:coreProperties>
</file>