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VZMR\16 Dodávky ložisek\Final\"/>
    </mc:Choice>
  </mc:AlternateContent>
  <xr:revisionPtr revIDLastSave="0" documentId="13_ncr:1_{BFC00863-20A6-4C2F-997C-6B00464D0987}" xr6:coauthVersionLast="47" xr6:coauthVersionMax="47" xr10:uidLastSave="{00000000-0000-0000-0000-000000000000}"/>
  <bookViews>
    <workbookView xWindow="-120" yWindow="-120" windowWidth="29040" windowHeight="15720" xr2:uid="{6771AA5A-2F74-4650-8083-53B1458B1EA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55" i="1" l="1"/>
</calcChain>
</file>

<file path=xl/sharedStrings.xml><?xml version="1.0" encoding="utf-8"?>
<sst xmlns="http://schemas.openxmlformats.org/spreadsheetml/2006/main" count="155" uniqueCount="86">
  <si>
    <t>VZMR: Dodávky ložisek</t>
  </si>
  <si>
    <t>Rámcová dohoda č.S161/23</t>
  </si>
  <si>
    <t>Příloha č.2 Technická spcifkace a ceník</t>
  </si>
  <si>
    <t>Číslo artiklu</t>
  </si>
  <si>
    <t>Název 2</t>
  </si>
  <si>
    <t>ČSN a další specifikace</t>
  </si>
  <si>
    <t>Měrná jednotka (MJ)</t>
  </si>
  <si>
    <t xml:space="preserve">Maximální množství odběru v MJ </t>
  </si>
  <si>
    <t>Jednotková nabídková cena v Kč za MJ bez DPH včetně dopravy</t>
  </si>
  <si>
    <t>Nabídková cena v Kč bez DPH za maximální množství včetně dopravy</t>
  </si>
  <si>
    <t/>
  </si>
  <si>
    <t>ks</t>
  </si>
  <si>
    <t>LOŽISKO 6226 A MA</t>
  </si>
  <si>
    <t>LOŽISKO N313</t>
  </si>
  <si>
    <t>/CSN 02 4670</t>
  </si>
  <si>
    <t>LOŽISKO 51144</t>
  </si>
  <si>
    <t>/CSN 02 4730</t>
  </si>
  <si>
    <t>LOŽISKO HK1614</t>
  </si>
  <si>
    <t>RS</t>
  </si>
  <si>
    <t>LOŽISKO TORRINGTON B</t>
  </si>
  <si>
    <t>/12.7</t>
  </si>
  <si>
    <t>LOŽISKO 6226</t>
  </si>
  <si>
    <t>TPX ČSN 0246630</t>
  </si>
  <si>
    <t>LOŽISKO 6317</t>
  </si>
  <si>
    <t>/CSN 02 4630</t>
  </si>
  <si>
    <t xml:space="preserve">KULIČKOVÉ LOŽISKO LOZISKO 6020 </t>
  </si>
  <si>
    <t>FAG</t>
  </si>
  <si>
    <t>LOŽISKO 6312</t>
  </si>
  <si>
    <t>LOŽISKO YAR 205-2F</t>
  </si>
  <si>
    <t>LOŽISKO 607</t>
  </si>
  <si>
    <t>/666 346 14</t>
  </si>
  <si>
    <t>LOŽISKO 2221 3CW 33 M F*</t>
  </si>
  <si>
    <t>LOŽISKO 629</t>
  </si>
  <si>
    <t>/666 238 14</t>
  </si>
  <si>
    <t>LOŽISKO 22315 KM</t>
  </si>
  <si>
    <t>LOŽISKO 22310 W33</t>
  </si>
  <si>
    <t>LOŽISKO 81107 TN SKF</t>
  </si>
  <si>
    <t>LOŽISKO B7011 CATB FAG</t>
  </si>
  <si>
    <t>/E3111128 STAMA</t>
  </si>
  <si>
    <t>LOŽISKO 7003 SKF</t>
  </si>
  <si>
    <t>/ACDGA/P4 A</t>
  </si>
  <si>
    <t>LOŽISKO 61915 2Z</t>
  </si>
  <si>
    <t>LOŽISKO S DOMKEM</t>
  </si>
  <si>
    <t>/UCF 212-J7 FAG</t>
  </si>
  <si>
    <t>LOŽISKO 6312 2Z ZVL</t>
  </si>
  <si>
    <t>LOŽISKO 626 T1XDD</t>
  </si>
  <si>
    <t>/66623813</t>
  </si>
  <si>
    <t>ISO 15-2008, 
ISO 5753-2009, 
ISO 492-200</t>
  </si>
  <si>
    <t>LOŽISKO 2207 LM ETU 500-65 </t>
  </si>
  <si>
    <t>LOŽISKO 941/15 ETU 500-*</t>
  </si>
  <si>
    <t>LOŽISKO NAPINACIHO KOLA</t>
  </si>
  <si>
    <t>/226ETU5000</t>
  </si>
  <si>
    <t>KULIČKA 12-100</t>
  </si>
  <si>
    <t>/CSN02 3680</t>
  </si>
  <si>
    <t>LOŽISKO KLIKOVE HŘIDELE*</t>
  </si>
  <si>
    <t>301-82-5</t>
  </si>
  <si>
    <t>301-83-5</t>
  </si>
  <si>
    <t>LOŽISKO 6202 2Z C3</t>
  </si>
  <si>
    <t>LOŽISKO 6201 2Z C3</t>
  </si>
  <si>
    <t>/1451-61 LHT-1</t>
  </si>
  <si>
    <t>KULIČKA 7.144 II</t>
  </si>
  <si>
    <t>LOŽISKO</t>
  </si>
  <si>
    <t>411-15</t>
  </si>
  <si>
    <t>SB 327-13-1B</t>
  </si>
  <si>
    <t>LOŽISKO KLIKOVÉ HŘIDELE*</t>
  </si>
  <si>
    <t>301-82-5R2</t>
  </si>
  <si>
    <t>LOŽISKO VÁLEČKOVÉ VÁLCOVÉ</t>
  </si>
  <si>
    <t>30-2214 M ETU500</t>
  </si>
  <si>
    <t>LOŽISKO KULIČKOVÉ DRÁŽKOVÉ</t>
  </si>
  <si>
    <t>70-214 K ETU 500</t>
  </si>
  <si>
    <t>301-82-5R1</t>
  </si>
  <si>
    <t>301-83-5R1</t>
  </si>
  <si>
    <t>Celková nabídková cena v Kč bez DPH</t>
  </si>
  <si>
    <t>Identifikační údaje:</t>
  </si>
  <si>
    <t>Název/jméno prodávajícího:</t>
  </si>
  <si>
    <t>IČO:</t>
  </si>
  <si>
    <t>Razítko a podpis osoby oprávněné jednat jménem či za prodávajícího:</t>
  </si>
  <si>
    <t>LOŽISKO 6204 A-2Z C3 SO LHT1 TPX </t>
  </si>
  <si>
    <t>LOŽISKO 6205-2Z TPX </t>
  </si>
  <si>
    <t>LOŽISKO 6205 2Z TPX</t>
  </si>
  <si>
    <t>LOŽISKO PLC 510 2 TPX</t>
  </si>
  <si>
    <t>LOŽISKO N313MB/C3 TPX 1*</t>
  </si>
  <si>
    <t>LOŽISKO 6312 TPX 1451-61</t>
  </si>
  <si>
    <t>LOŽISKO 16010 TPX </t>
  </si>
  <si>
    <t>LOŽISKO 608 B-2Z/P6  LTI TPX </t>
  </si>
  <si>
    <t>LOŽISKO 6201 A-2Z C3 SO LHT1 TPX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</si>
</sst>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horizontal="center" vertical="center" wrapText="1"/>
    </xf>
    <xf numFmtId="0" fontId="1" fillId="0" borderId="0" xfId="1" applyAlignment="1" applyProtection="1">
      <alignment horizontal="center"/>
      <protection hidden="1"/>
    </xf>
    <xf numFmtId="0" fontId="1" fillId="2" borderId="0" xfId="1" applyFill="1" applyProtection="1"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2" fillId="0" borderId="0" xfId="1" applyFont="1" applyProtection="1">
      <protection hidden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49" fontId="9" fillId="0" borderId="0" xfId="1" applyNumberFormat="1" applyFont="1" applyAlignment="1" applyProtection="1">
      <alignment horizontal="center" vertical="center" wrapText="1"/>
      <protection hidden="1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49" fontId="9" fillId="0" borderId="2" xfId="1" applyNumberFormat="1" applyFont="1" applyBorder="1" applyAlignment="1" applyProtection="1">
      <alignment horizontal="left" vertical="center" wrapText="1"/>
      <protection hidden="1"/>
    </xf>
    <xf numFmtId="0" fontId="2" fillId="0" borderId="0" xfId="1" applyFont="1" applyAlignment="1" applyProtection="1">
      <alignment horizontal="left"/>
      <protection hidden="1"/>
    </xf>
    <xf numFmtId="0" fontId="6" fillId="4" borderId="15" xfId="1" applyFont="1" applyFill="1" applyBorder="1" applyAlignment="1" applyProtection="1">
      <alignment horizontal="center" vertical="center"/>
      <protection hidden="1"/>
    </xf>
    <xf numFmtId="0" fontId="6" fillId="4" borderId="16" xfId="1" applyFont="1" applyFill="1" applyBorder="1" applyAlignment="1" applyProtection="1">
      <alignment horizontal="center" vertical="center"/>
      <protection hidden="1"/>
    </xf>
    <xf numFmtId="0" fontId="6" fillId="4" borderId="17" xfId="1" applyFont="1" applyFill="1" applyBorder="1" applyAlignment="1" applyProtection="1">
      <alignment horizontal="center" vertical="center"/>
      <protection hidden="1"/>
    </xf>
    <xf numFmtId="49" fontId="8" fillId="0" borderId="0" xfId="1" applyNumberFormat="1" applyFont="1" applyAlignment="1" applyProtection="1">
      <alignment horizontal="left"/>
      <protection hidden="1"/>
    </xf>
    <xf numFmtId="49" fontId="9" fillId="0" borderId="2" xfId="1" applyNumberFormat="1" applyFont="1" applyBorder="1" applyAlignment="1" applyProtection="1">
      <alignment horizontal="left" wrapText="1"/>
      <protection hidden="1"/>
    </xf>
    <xf numFmtId="49" fontId="9" fillId="0" borderId="2" xfId="1" applyNumberFormat="1" applyFont="1" applyBorder="1" applyAlignment="1" applyProtection="1">
      <alignment horizontal="left"/>
      <protection hidden="1"/>
    </xf>
    <xf numFmtId="164" fontId="4" fillId="5" borderId="9" xfId="0" applyNumberFormat="1" applyFont="1" applyFill="1" applyBorder="1" applyAlignment="1" applyProtection="1">
      <alignment horizontal="center" vertical="center"/>
      <protection locked="0"/>
    </xf>
    <xf numFmtId="164" fontId="4" fillId="5" borderId="2" xfId="0" applyNumberFormat="1" applyFont="1" applyFill="1" applyBorder="1" applyAlignment="1" applyProtection="1">
      <alignment horizontal="center" vertical="center"/>
      <protection locked="0"/>
    </xf>
    <xf numFmtId="164" fontId="4" fillId="5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4E3636AD-6509-470B-BDB0-3089017F507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547471</xdr:colOff>
      <xdr:row>3</xdr:row>
      <xdr:rowOff>66261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8F9B87C-2BCA-417B-B5CC-3A7AC4FE3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5600" y="0"/>
          <a:ext cx="1157071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A9A0-7263-4B26-8ABE-350D2ABD9F7F}">
  <sheetPr>
    <pageSetUpPr fitToPage="1"/>
  </sheetPr>
  <dimension ref="A2:I62"/>
  <sheetViews>
    <sheetView tabSelected="1" topLeftCell="A7" workbookViewId="0">
      <selection activeCell="F54" sqref="F8:F54"/>
    </sheetView>
  </sheetViews>
  <sheetFormatPr defaultRowHeight="15" x14ac:dyDescent="0.25"/>
  <cols>
    <col min="1" max="1" width="19.42578125" style="9" customWidth="1"/>
    <col min="2" max="2" width="36" style="9" customWidth="1"/>
    <col min="3" max="3" width="21" style="13" customWidth="1"/>
    <col min="4" max="4" width="21.85546875" style="9" customWidth="1"/>
    <col min="5" max="6" width="21.85546875" style="10" customWidth="1"/>
    <col min="7" max="7" width="15.7109375" style="10" customWidth="1"/>
    <col min="8" max="9" width="9.140625" style="11"/>
    <col min="10" max="16384" width="9.140625" style="9"/>
  </cols>
  <sheetData>
    <row r="2" spans="1:9" s="6" customFormat="1" x14ac:dyDescent="0.25">
      <c r="A2" s="1" t="s">
        <v>0</v>
      </c>
      <c r="B2" s="2"/>
      <c r="C2" s="3"/>
      <c r="D2" s="4"/>
      <c r="E2" s="4"/>
      <c r="F2" s="4"/>
      <c r="G2" s="5"/>
      <c r="H2" s="5"/>
      <c r="I2" s="5"/>
    </row>
    <row r="3" spans="1:9" s="6" customFormat="1" x14ac:dyDescent="0.25">
      <c r="A3" s="39" t="s">
        <v>1</v>
      </c>
      <c r="B3" s="39"/>
      <c r="C3" s="7"/>
      <c r="D3" s="4"/>
      <c r="G3" s="5"/>
      <c r="H3" s="5"/>
      <c r="I3" s="5"/>
    </row>
    <row r="4" spans="1:9" s="6" customFormat="1" x14ac:dyDescent="0.25">
      <c r="A4" s="8" t="s">
        <v>2</v>
      </c>
      <c r="B4" s="2"/>
      <c r="C4" s="7"/>
      <c r="D4" s="4"/>
      <c r="G4" s="5"/>
      <c r="H4" s="5"/>
      <c r="I4" s="5"/>
    </row>
    <row r="6" spans="1:9" ht="15.75" thickBot="1" x14ac:dyDescent="0.3"/>
    <row r="7" spans="1:9" s="13" customFormat="1" ht="57" thickBot="1" x14ac:dyDescent="0.3">
      <c r="A7" s="32" t="s">
        <v>3</v>
      </c>
      <c r="B7" s="33" t="s">
        <v>4</v>
      </c>
      <c r="C7" s="33" t="s">
        <v>5</v>
      </c>
      <c r="D7" s="33" t="s">
        <v>6</v>
      </c>
      <c r="E7" s="33" t="s">
        <v>7</v>
      </c>
      <c r="F7" s="33" t="s">
        <v>8</v>
      </c>
      <c r="G7" s="34" t="s">
        <v>9</v>
      </c>
      <c r="H7" s="12"/>
      <c r="I7" s="12"/>
    </row>
    <row r="8" spans="1:9" x14ac:dyDescent="0.25">
      <c r="A8" s="27">
        <v>324691000900</v>
      </c>
      <c r="B8" s="28" t="s">
        <v>80</v>
      </c>
      <c r="C8" s="29" t="s">
        <v>10</v>
      </c>
      <c r="D8" s="28" t="s">
        <v>11</v>
      </c>
      <c r="E8" s="30">
        <v>32</v>
      </c>
      <c r="F8" s="46"/>
      <c r="G8" s="31">
        <f t="shared" ref="G8:G54" si="0">E8*F8</f>
        <v>0</v>
      </c>
    </row>
    <row r="9" spans="1:9" x14ac:dyDescent="0.25">
      <c r="A9" s="14">
        <v>324162051000</v>
      </c>
      <c r="B9" s="15" t="s">
        <v>12</v>
      </c>
      <c r="C9" s="24" t="s">
        <v>10</v>
      </c>
      <c r="D9" s="15" t="s">
        <v>11</v>
      </c>
      <c r="E9" s="16">
        <v>22</v>
      </c>
      <c r="F9" s="47"/>
      <c r="G9" s="17">
        <f t="shared" si="0"/>
        <v>0</v>
      </c>
    </row>
    <row r="10" spans="1:9" x14ac:dyDescent="0.25">
      <c r="A10" s="14">
        <v>324909096600</v>
      </c>
      <c r="B10" s="15" t="s">
        <v>13</v>
      </c>
      <c r="C10" s="24" t="s">
        <v>14</v>
      </c>
      <c r="D10" s="15" t="s">
        <v>11</v>
      </c>
      <c r="E10" s="16">
        <v>20</v>
      </c>
      <c r="F10" s="47"/>
      <c r="G10" s="17">
        <f t="shared" si="0"/>
        <v>0</v>
      </c>
    </row>
    <row r="11" spans="1:9" x14ac:dyDescent="0.25">
      <c r="A11" s="14">
        <v>324909096400</v>
      </c>
      <c r="B11" s="15" t="s">
        <v>15</v>
      </c>
      <c r="C11" s="24" t="s">
        <v>16</v>
      </c>
      <c r="D11" s="15" t="s">
        <v>11</v>
      </c>
      <c r="E11" s="16">
        <v>4</v>
      </c>
      <c r="F11" s="47"/>
      <c r="G11" s="17">
        <f t="shared" si="0"/>
        <v>0</v>
      </c>
    </row>
    <row r="12" spans="1:9" x14ac:dyDescent="0.25">
      <c r="A12" s="14">
        <v>324443005500</v>
      </c>
      <c r="B12" s="15" t="s">
        <v>17</v>
      </c>
      <c r="C12" s="24" t="s">
        <v>18</v>
      </c>
      <c r="D12" s="15" t="s">
        <v>11</v>
      </c>
      <c r="E12" s="16">
        <v>1370</v>
      </c>
      <c r="F12" s="47"/>
      <c r="G12" s="17">
        <f t="shared" si="0"/>
        <v>0</v>
      </c>
    </row>
    <row r="13" spans="1:9" s="11" customFormat="1" x14ac:dyDescent="0.25">
      <c r="A13" s="14">
        <v>2019103300</v>
      </c>
      <c r="B13" s="15" t="s">
        <v>19</v>
      </c>
      <c r="C13" s="24" t="s">
        <v>20</v>
      </c>
      <c r="D13" s="15" t="s">
        <v>11</v>
      </c>
      <c r="E13" s="16">
        <v>40</v>
      </c>
      <c r="F13" s="47"/>
      <c r="G13" s="17">
        <f t="shared" si="0"/>
        <v>0</v>
      </c>
    </row>
    <row r="14" spans="1:9" x14ac:dyDescent="0.25">
      <c r="A14" s="14">
        <v>324162050700</v>
      </c>
      <c r="B14" s="15" t="s">
        <v>21</v>
      </c>
      <c r="C14" s="24" t="s">
        <v>22</v>
      </c>
      <c r="D14" s="15" t="s">
        <v>11</v>
      </c>
      <c r="E14" s="16">
        <v>4</v>
      </c>
      <c r="F14" s="47"/>
      <c r="G14" s="17">
        <f t="shared" si="0"/>
        <v>0</v>
      </c>
    </row>
    <row r="15" spans="1:9" x14ac:dyDescent="0.25">
      <c r="A15" s="14">
        <v>324909096300</v>
      </c>
      <c r="B15" s="15" t="s">
        <v>23</v>
      </c>
      <c r="C15" s="24" t="s">
        <v>24</v>
      </c>
      <c r="D15" s="15" t="s">
        <v>11</v>
      </c>
      <c r="E15" s="16">
        <v>8</v>
      </c>
      <c r="F15" s="47"/>
      <c r="G15" s="17">
        <f t="shared" si="0"/>
        <v>0</v>
      </c>
    </row>
    <row r="16" spans="1:9" x14ac:dyDescent="0.25">
      <c r="A16" s="14">
        <v>324909097100</v>
      </c>
      <c r="B16" s="15" t="s">
        <v>25</v>
      </c>
      <c r="C16" s="24" t="s">
        <v>26</v>
      </c>
      <c r="D16" s="15" t="s">
        <v>11</v>
      </c>
      <c r="E16" s="16">
        <v>6</v>
      </c>
      <c r="F16" s="47"/>
      <c r="G16" s="17">
        <f t="shared" si="0"/>
        <v>0</v>
      </c>
    </row>
    <row r="17" spans="1:7" x14ac:dyDescent="0.25">
      <c r="A17" s="14">
        <v>324909096500</v>
      </c>
      <c r="B17" s="15" t="s">
        <v>27</v>
      </c>
      <c r="C17" s="24" t="s">
        <v>24</v>
      </c>
      <c r="D17" s="15" t="s">
        <v>11</v>
      </c>
      <c r="E17" s="16">
        <v>16</v>
      </c>
      <c r="F17" s="47"/>
      <c r="G17" s="17">
        <f t="shared" si="0"/>
        <v>0</v>
      </c>
    </row>
    <row r="18" spans="1:7" x14ac:dyDescent="0.25">
      <c r="A18" s="14">
        <v>900001009300</v>
      </c>
      <c r="B18" s="15" t="s">
        <v>28</v>
      </c>
      <c r="C18" s="24"/>
      <c r="D18" s="15" t="s">
        <v>11</v>
      </c>
      <c r="E18" s="16">
        <v>8</v>
      </c>
      <c r="F18" s="47"/>
      <c r="G18" s="17">
        <f t="shared" si="0"/>
        <v>0</v>
      </c>
    </row>
    <row r="19" spans="1:7" x14ac:dyDescent="0.25">
      <c r="A19" s="14">
        <v>2019120700</v>
      </c>
      <c r="B19" s="15" t="s">
        <v>81</v>
      </c>
      <c r="C19" s="24" t="s">
        <v>14</v>
      </c>
      <c r="D19" s="15" t="s">
        <v>11</v>
      </c>
      <c r="E19" s="16">
        <v>4</v>
      </c>
      <c r="F19" s="47"/>
      <c r="G19" s="17">
        <f t="shared" si="0"/>
        <v>0</v>
      </c>
    </row>
    <row r="20" spans="1:7" x14ac:dyDescent="0.25">
      <c r="A20" s="14">
        <v>324909080300</v>
      </c>
      <c r="B20" s="15" t="s">
        <v>29</v>
      </c>
      <c r="C20" s="24" t="s">
        <v>30</v>
      </c>
      <c r="D20" s="15" t="s">
        <v>11</v>
      </c>
      <c r="E20" s="16">
        <v>50</v>
      </c>
      <c r="F20" s="47"/>
      <c r="G20" s="17">
        <f t="shared" si="0"/>
        <v>0</v>
      </c>
    </row>
    <row r="21" spans="1:7" x14ac:dyDescent="0.25">
      <c r="A21" s="14">
        <v>860100034300</v>
      </c>
      <c r="B21" s="15" t="s">
        <v>31</v>
      </c>
      <c r="C21" s="24" t="s">
        <v>10</v>
      </c>
      <c r="D21" s="15" t="s">
        <v>11</v>
      </c>
      <c r="E21" s="16">
        <v>2</v>
      </c>
      <c r="F21" s="47"/>
      <c r="G21" s="17">
        <f t="shared" si="0"/>
        <v>0</v>
      </c>
    </row>
    <row r="22" spans="1:7" x14ac:dyDescent="0.25">
      <c r="A22" s="14">
        <v>324909080400</v>
      </c>
      <c r="B22" s="15" t="s">
        <v>32</v>
      </c>
      <c r="C22" s="24" t="s">
        <v>33</v>
      </c>
      <c r="D22" s="15" t="s">
        <v>11</v>
      </c>
      <c r="E22" s="16">
        <v>50</v>
      </c>
      <c r="F22" s="47"/>
      <c r="G22" s="17">
        <f t="shared" si="0"/>
        <v>0</v>
      </c>
    </row>
    <row r="23" spans="1:7" x14ac:dyDescent="0.25">
      <c r="A23" s="14">
        <v>324137004900</v>
      </c>
      <c r="B23" s="15" t="s">
        <v>34</v>
      </c>
      <c r="C23" s="24" t="s">
        <v>10</v>
      </c>
      <c r="D23" s="15" t="s">
        <v>11</v>
      </c>
      <c r="E23" s="16">
        <v>2</v>
      </c>
      <c r="F23" s="47"/>
      <c r="G23" s="17">
        <f t="shared" si="0"/>
        <v>0</v>
      </c>
    </row>
    <row r="24" spans="1:7" x14ac:dyDescent="0.25">
      <c r="A24" s="14">
        <v>324909094100</v>
      </c>
      <c r="B24" s="15" t="s">
        <v>35</v>
      </c>
      <c r="C24" s="24" t="s">
        <v>10</v>
      </c>
      <c r="D24" s="15" t="s">
        <v>11</v>
      </c>
      <c r="E24" s="16">
        <v>2</v>
      </c>
      <c r="F24" s="47"/>
      <c r="G24" s="17">
        <f t="shared" si="0"/>
        <v>0</v>
      </c>
    </row>
    <row r="25" spans="1:7" x14ac:dyDescent="0.25">
      <c r="A25" s="14">
        <v>324909105900</v>
      </c>
      <c r="B25" s="15" t="s">
        <v>36</v>
      </c>
      <c r="C25" s="24" t="s">
        <v>10</v>
      </c>
      <c r="D25" s="15" t="s">
        <v>11</v>
      </c>
      <c r="E25" s="16">
        <v>2</v>
      </c>
      <c r="F25" s="47"/>
      <c r="G25" s="17">
        <f t="shared" si="0"/>
        <v>0</v>
      </c>
    </row>
    <row r="26" spans="1:7" x14ac:dyDescent="0.25">
      <c r="A26" s="14">
        <v>324137004600</v>
      </c>
      <c r="B26" s="15" t="s">
        <v>37</v>
      </c>
      <c r="C26" s="24" t="s">
        <v>38</v>
      </c>
      <c r="D26" s="15" t="s">
        <v>11</v>
      </c>
      <c r="E26" s="16">
        <v>2</v>
      </c>
      <c r="F26" s="47"/>
      <c r="G26" s="17">
        <f t="shared" si="0"/>
        <v>0</v>
      </c>
    </row>
    <row r="27" spans="1:7" x14ac:dyDescent="0.25">
      <c r="A27" s="14">
        <v>324549007500</v>
      </c>
      <c r="B27" s="15" t="s">
        <v>39</v>
      </c>
      <c r="C27" s="24" t="s">
        <v>40</v>
      </c>
      <c r="D27" s="15" t="s">
        <v>11</v>
      </c>
      <c r="E27" s="16">
        <v>1</v>
      </c>
      <c r="F27" s="47"/>
      <c r="G27" s="17">
        <f t="shared" si="0"/>
        <v>0</v>
      </c>
    </row>
    <row r="28" spans="1:7" x14ac:dyDescent="0.25">
      <c r="A28" s="14">
        <v>324137004800</v>
      </c>
      <c r="B28" s="15" t="s">
        <v>41</v>
      </c>
      <c r="C28" s="24" t="s">
        <v>10</v>
      </c>
      <c r="D28" s="15" t="s">
        <v>11</v>
      </c>
      <c r="E28" s="16">
        <v>1</v>
      </c>
      <c r="F28" s="47"/>
      <c r="G28" s="17">
        <f t="shared" si="0"/>
        <v>0</v>
      </c>
    </row>
    <row r="29" spans="1:7" x14ac:dyDescent="0.25">
      <c r="A29" s="14">
        <v>2019120600</v>
      </c>
      <c r="B29" s="15" t="s">
        <v>82</v>
      </c>
      <c r="C29" s="24" t="s">
        <v>24</v>
      </c>
      <c r="D29" s="15" t="s">
        <v>11</v>
      </c>
      <c r="E29" s="16">
        <v>4</v>
      </c>
      <c r="F29" s="47"/>
      <c r="G29" s="17">
        <f t="shared" si="0"/>
        <v>0</v>
      </c>
    </row>
    <row r="30" spans="1:7" x14ac:dyDescent="0.25">
      <c r="A30" s="14">
        <v>324137003800</v>
      </c>
      <c r="B30" s="15" t="s">
        <v>42</v>
      </c>
      <c r="C30" s="24" t="s">
        <v>43</v>
      </c>
      <c r="D30" s="15" t="s">
        <v>11</v>
      </c>
      <c r="E30" s="16">
        <v>2</v>
      </c>
      <c r="F30" s="47"/>
      <c r="G30" s="17">
        <f t="shared" si="0"/>
        <v>0</v>
      </c>
    </row>
    <row r="31" spans="1:7" x14ac:dyDescent="0.25">
      <c r="A31" s="14">
        <v>324909098400</v>
      </c>
      <c r="B31" s="15" t="s">
        <v>44</v>
      </c>
      <c r="C31" s="24" t="s">
        <v>24</v>
      </c>
      <c r="D31" s="15" t="s">
        <v>11</v>
      </c>
      <c r="E31" s="16">
        <v>4</v>
      </c>
      <c r="F31" s="47"/>
      <c r="G31" s="17">
        <f t="shared" si="0"/>
        <v>0</v>
      </c>
    </row>
    <row r="32" spans="1:7" x14ac:dyDescent="0.25">
      <c r="A32" s="14">
        <v>860121120600</v>
      </c>
      <c r="B32" s="15" t="s">
        <v>45</v>
      </c>
      <c r="C32" s="24" t="s">
        <v>46</v>
      </c>
      <c r="D32" s="15" t="s">
        <v>11</v>
      </c>
      <c r="E32" s="16">
        <v>20</v>
      </c>
      <c r="F32" s="47"/>
      <c r="G32" s="17">
        <f t="shared" si="0"/>
        <v>0</v>
      </c>
    </row>
    <row r="33" spans="1:7" ht="33.75" x14ac:dyDescent="0.25">
      <c r="A33" s="14">
        <v>324167001100</v>
      </c>
      <c r="B33" s="15" t="s">
        <v>83</v>
      </c>
      <c r="C33" s="24" t="s">
        <v>47</v>
      </c>
      <c r="D33" s="15" t="s">
        <v>11</v>
      </c>
      <c r="E33" s="16">
        <v>6</v>
      </c>
      <c r="F33" s="47"/>
      <c r="G33" s="17">
        <f t="shared" si="0"/>
        <v>0</v>
      </c>
    </row>
    <row r="34" spans="1:7" ht="33.75" x14ac:dyDescent="0.25">
      <c r="A34" s="14">
        <v>324137014500</v>
      </c>
      <c r="B34" s="15" t="s">
        <v>48</v>
      </c>
      <c r="C34" s="24" t="s">
        <v>47</v>
      </c>
      <c r="D34" s="15" t="s">
        <v>11</v>
      </c>
      <c r="E34" s="16">
        <v>6</v>
      </c>
      <c r="F34" s="47"/>
      <c r="G34" s="17">
        <f t="shared" si="0"/>
        <v>0</v>
      </c>
    </row>
    <row r="35" spans="1:7" ht="33.75" x14ac:dyDescent="0.25">
      <c r="A35" s="14">
        <v>324163018700</v>
      </c>
      <c r="B35" s="15" t="s">
        <v>84</v>
      </c>
      <c r="C35" s="24" t="s">
        <v>47</v>
      </c>
      <c r="D35" s="15" t="s">
        <v>11</v>
      </c>
      <c r="E35" s="16">
        <v>120</v>
      </c>
      <c r="F35" s="47"/>
      <c r="G35" s="17">
        <f t="shared" si="0"/>
        <v>0</v>
      </c>
    </row>
    <row r="36" spans="1:7" ht="33.75" x14ac:dyDescent="0.25">
      <c r="A36" s="14">
        <v>324137005900</v>
      </c>
      <c r="B36" s="15" t="s">
        <v>85</v>
      </c>
      <c r="C36" s="24" t="s">
        <v>47</v>
      </c>
      <c r="D36" s="15" t="s">
        <v>11</v>
      </c>
      <c r="E36" s="16">
        <v>6</v>
      </c>
      <c r="F36" s="47"/>
      <c r="G36" s="17">
        <f t="shared" si="0"/>
        <v>0</v>
      </c>
    </row>
    <row r="37" spans="1:7" ht="33.75" x14ac:dyDescent="0.25">
      <c r="A37" s="14">
        <v>324162016100</v>
      </c>
      <c r="B37" s="15" t="s">
        <v>77</v>
      </c>
      <c r="C37" s="24" t="s">
        <v>47</v>
      </c>
      <c r="D37" s="15" t="s">
        <v>11</v>
      </c>
      <c r="E37" s="16">
        <v>6</v>
      </c>
      <c r="F37" s="47"/>
      <c r="G37" s="17">
        <f t="shared" si="0"/>
        <v>0</v>
      </c>
    </row>
    <row r="38" spans="1:7" ht="33.75" x14ac:dyDescent="0.25">
      <c r="A38" s="14">
        <v>324909100800</v>
      </c>
      <c r="B38" s="15" t="s">
        <v>78</v>
      </c>
      <c r="C38" s="24" t="s">
        <v>47</v>
      </c>
      <c r="D38" s="15" t="s">
        <v>11</v>
      </c>
      <c r="E38" s="16">
        <v>6</v>
      </c>
      <c r="F38" s="47"/>
      <c r="G38" s="17">
        <f t="shared" si="0"/>
        <v>0</v>
      </c>
    </row>
    <row r="39" spans="1:7" ht="33.75" x14ac:dyDescent="0.25">
      <c r="A39" s="14">
        <v>2701937200</v>
      </c>
      <c r="B39" s="15" t="s">
        <v>49</v>
      </c>
      <c r="C39" s="24" t="s">
        <v>47</v>
      </c>
      <c r="D39" s="15" t="s">
        <v>11</v>
      </c>
      <c r="E39" s="16">
        <v>90</v>
      </c>
      <c r="F39" s="47"/>
      <c r="G39" s="17">
        <f t="shared" si="0"/>
        <v>0</v>
      </c>
    </row>
    <row r="40" spans="1:7" x14ac:dyDescent="0.25">
      <c r="A40" s="14">
        <v>2011057000</v>
      </c>
      <c r="B40" s="15" t="s">
        <v>50</v>
      </c>
      <c r="C40" s="24" t="s">
        <v>51</v>
      </c>
      <c r="D40" s="15" t="s">
        <v>11</v>
      </c>
      <c r="E40" s="16">
        <v>8</v>
      </c>
      <c r="F40" s="47"/>
      <c r="G40" s="17">
        <f t="shared" si="0"/>
        <v>0</v>
      </c>
    </row>
    <row r="41" spans="1:7" x14ac:dyDescent="0.25">
      <c r="A41" s="14">
        <v>2018196900</v>
      </c>
      <c r="B41" s="15" t="s">
        <v>52</v>
      </c>
      <c r="C41" s="24" t="s">
        <v>53</v>
      </c>
      <c r="D41" s="15" t="s">
        <v>11</v>
      </c>
      <c r="E41" s="16">
        <v>168</v>
      </c>
      <c r="F41" s="47"/>
      <c r="G41" s="17">
        <f t="shared" si="0"/>
        <v>0</v>
      </c>
    </row>
    <row r="42" spans="1:7" x14ac:dyDescent="0.25">
      <c r="A42" s="14">
        <v>2028064200</v>
      </c>
      <c r="B42" s="15" t="s">
        <v>54</v>
      </c>
      <c r="C42" s="24" t="s">
        <v>55</v>
      </c>
      <c r="D42" s="15" t="s">
        <v>11</v>
      </c>
      <c r="E42" s="16">
        <v>28</v>
      </c>
      <c r="F42" s="47"/>
      <c r="G42" s="17">
        <f t="shared" si="0"/>
        <v>0</v>
      </c>
    </row>
    <row r="43" spans="1:7" x14ac:dyDescent="0.25">
      <c r="A43" s="14">
        <v>2028064300</v>
      </c>
      <c r="B43" s="15" t="s">
        <v>54</v>
      </c>
      <c r="C43" s="24" t="s">
        <v>56</v>
      </c>
      <c r="D43" s="15" t="s">
        <v>11</v>
      </c>
      <c r="E43" s="16">
        <v>28</v>
      </c>
      <c r="F43" s="47"/>
      <c r="G43" s="17">
        <f t="shared" si="0"/>
        <v>0</v>
      </c>
    </row>
    <row r="44" spans="1:7" x14ac:dyDescent="0.25">
      <c r="A44" s="14">
        <v>324137004100</v>
      </c>
      <c r="B44" s="15" t="s">
        <v>57</v>
      </c>
      <c r="C44" s="24" t="s">
        <v>10</v>
      </c>
      <c r="D44" s="15" t="s">
        <v>11</v>
      </c>
      <c r="E44" s="16">
        <v>2</v>
      </c>
      <c r="F44" s="47"/>
      <c r="G44" s="17">
        <f t="shared" si="0"/>
        <v>0</v>
      </c>
    </row>
    <row r="45" spans="1:7" x14ac:dyDescent="0.25">
      <c r="A45" s="14">
        <v>324137004700</v>
      </c>
      <c r="B45" s="15" t="s">
        <v>58</v>
      </c>
      <c r="C45" s="24" t="s">
        <v>10</v>
      </c>
      <c r="D45" s="15" t="s">
        <v>11</v>
      </c>
      <c r="E45" s="16">
        <v>4</v>
      </c>
      <c r="F45" s="47"/>
      <c r="G45" s="17">
        <f t="shared" si="0"/>
        <v>0</v>
      </c>
    </row>
    <row r="46" spans="1:7" x14ac:dyDescent="0.25">
      <c r="A46" s="14">
        <v>324162016300</v>
      </c>
      <c r="B46" s="15" t="s">
        <v>79</v>
      </c>
      <c r="C46" s="24" t="s">
        <v>59</v>
      </c>
      <c r="D46" s="15" t="s">
        <v>11</v>
      </c>
      <c r="E46" s="16">
        <v>4</v>
      </c>
      <c r="F46" s="47"/>
      <c r="G46" s="17">
        <f t="shared" si="0"/>
        <v>0</v>
      </c>
    </row>
    <row r="47" spans="1:7" x14ac:dyDescent="0.25">
      <c r="A47" s="14">
        <v>324912001200</v>
      </c>
      <c r="B47" s="15" t="s">
        <v>60</v>
      </c>
      <c r="C47" s="24" t="s">
        <v>53</v>
      </c>
      <c r="D47" s="15" t="s">
        <v>11</v>
      </c>
      <c r="E47" s="16">
        <v>76</v>
      </c>
      <c r="F47" s="47"/>
      <c r="G47" s="17">
        <f t="shared" si="0"/>
        <v>0</v>
      </c>
    </row>
    <row r="48" spans="1:7" x14ac:dyDescent="0.25">
      <c r="A48" s="14">
        <v>472802014700</v>
      </c>
      <c r="B48" s="15" t="s">
        <v>61</v>
      </c>
      <c r="C48" s="24" t="s">
        <v>62</v>
      </c>
      <c r="D48" s="15" t="s">
        <v>11</v>
      </c>
      <c r="E48" s="16">
        <v>10</v>
      </c>
      <c r="F48" s="47"/>
      <c r="G48" s="17">
        <f t="shared" si="0"/>
        <v>0</v>
      </c>
    </row>
    <row r="49" spans="1:9" x14ac:dyDescent="0.25">
      <c r="A49" s="14">
        <v>472827106200</v>
      </c>
      <c r="B49" s="15" t="s">
        <v>61</v>
      </c>
      <c r="C49" s="24" t="s">
        <v>63</v>
      </c>
      <c r="D49" s="15" t="s">
        <v>11</v>
      </c>
      <c r="E49" s="16">
        <v>5</v>
      </c>
      <c r="F49" s="47"/>
      <c r="G49" s="17">
        <f t="shared" si="0"/>
        <v>0</v>
      </c>
    </row>
    <row r="50" spans="1:9" x14ac:dyDescent="0.25">
      <c r="A50" s="14">
        <v>324137015400</v>
      </c>
      <c r="B50" s="15" t="s">
        <v>64</v>
      </c>
      <c r="C50" s="24" t="s">
        <v>65</v>
      </c>
      <c r="D50" s="15" t="s">
        <v>11</v>
      </c>
      <c r="E50" s="16">
        <v>56</v>
      </c>
      <c r="F50" s="47"/>
      <c r="G50" s="17">
        <f t="shared" si="0"/>
        <v>0</v>
      </c>
    </row>
    <row r="51" spans="1:9" s="19" customFormat="1" x14ac:dyDescent="0.25">
      <c r="A51" s="14">
        <v>324137015600</v>
      </c>
      <c r="B51" s="15" t="s">
        <v>66</v>
      </c>
      <c r="C51" s="24" t="s">
        <v>67</v>
      </c>
      <c r="D51" s="15" t="s">
        <v>11</v>
      </c>
      <c r="E51" s="16">
        <v>16</v>
      </c>
      <c r="F51" s="47"/>
      <c r="G51" s="17">
        <f t="shared" si="0"/>
        <v>0</v>
      </c>
      <c r="H51" s="18"/>
      <c r="I51" s="18"/>
    </row>
    <row r="52" spans="1:9" s="19" customFormat="1" x14ac:dyDescent="0.25">
      <c r="A52" s="14">
        <v>324137015700</v>
      </c>
      <c r="B52" s="15" t="s">
        <v>68</v>
      </c>
      <c r="C52" s="24" t="s">
        <v>69</v>
      </c>
      <c r="D52" s="15" t="s">
        <v>11</v>
      </c>
      <c r="E52" s="16">
        <v>8</v>
      </c>
      <c r="F52" s="47"/>
      <c r="G52" s="17">
        <f t="shared" si="0"/>
        <v>0</v>
      </c>
      <c r="H52" s="18"/>
      <c r="I52" s="18"/>
    </row>
    <row r="53" spans="1:9" s="19" customFormat="1" x14ac:dyDescent="0.25">
      <c r="A53" s="14">
        <v>472801022000</v>
      </c>
      <c r="B53" s="15" t="s">
        <v>64</v>
      </c>
      <c r="C53" s="24" t="s">
        <v>70</v>
      </c>
      <c r="D53" s="15" t="s">
        <v>11</v>
      </c>
      <c r="E53" s="16">
        <v>28</v>
      </c>
      <c r="F53" s="47"/>
      <c r="G53" s="17">
        <f t="shared" si="0"/>
        <v>0</v>
      </c>
      <c r="H53" s="18"/>
      <c r="I53" s="18"/>
    </row>
    <row r="54" spans="1:9" s="19" customFormat="1" ht="15.75" thickBot="1" x14ac:dyDescent="0.3">
      <c r="A54" s="25">
        <v>472801022100</v>
      </c>
      <c r="B54" s="20" t="s">
        <v>64</v>
      </c>
      <c r="C54" s="26" t="s">
        <v>71</v>
      </c>
      <c r="D54" s="35" t="s">
        <v>11</v>
      </c>
      <c r="E54" s="36">
        <v>28</v>
      </c>
      <c r="F54" s="48"/>
      <c r="G54" s="21">
        <f t="shared" si="0"/>
        <v>0</v>
      </c>
      <c r="H54" s="18"/>
      <c r="I54" s="18"/>
    </row>
    <row r="55" spans="1:9" ht="15.75" thickBot="1" x14ac:dyDescent="0.3">
      <c r="D55" s="40" t="s">
        <v>72</v>
      </c>
      <c r="E55" s="41"/>
      <c r="F55" s="42"/>
      <c r="G55" s="37">
        <f>SUM(G8:G54)</f>
        <v>0</v>
      </c>
    </row>
    <row r="59" spans="1:9" x14ac:dyDescent="0.25">
      <c r="A59" s="43" t="s">
        <v>73</v>
      </c>
      <c r="B59" s="43"/>
      <c r="C59" s="22"/>
    </row>
    <row r="60" spans="1:9" x14ac:dyDescent="0.25">
      <c r="A60" s="44" t="s">
        <v>74</v>
      </c>
      <c r="B60" s="44"/>
      <c r="C60" s="23"/>
    </row>
    <row r="61" spans="1:9" x14ac:dyDescent="0.25">
      <c r="A61" s="45" t="s">
        <v>75</v>
      </c>
      <c r="B61" s="45"/>
      <c r="C61" s="23"/>
    </row>
    <row r="62" spans="1:9" ht="75.75" customHeight="1" x14ac:dyDescent="0.25">
      <c r="A62" s="38" t="s">
        <v>76</v>
      </c>
      <c r="B62" s="38"/>
      <c r="C62" s="23"/>
    </row>
  </sheetData>
  <sheetProtection algorithmName="SHA-512" hashValue="zMiegRaEI0RjIuCnr70KET+9jj3c971QxKmGzPmjtR9VM6MzjvnXY5xbn39Hc+H01KdMiMEEGUiAb8K9NaXCfg==" saltValue="5eap/FzdiC+wCLxSEU6BRg==" spinCount="100000" sheet="1" objects="1" scenarios="1"/>
  <protectedRanges>
    <protectedRange sqref="C60:C62" name="Oblast1"/>
  </protectedRanges>
  <mergeCells count="6">
    <mergeCell ref="A62:B62"/>
    <mergeCell ref="A3:B3"/>
    <mergeCell ref="D55:F55"/>
    <mergeCell ref="A59:B59"/>
    <mergeCell ref="A60:B60"/>
    <mergeCell ref="A61:B61"/>
  </mergeCells>
  <conditionalFormatting sqref="A2:A4">
    <cfRule type="duplicateValues" dxfId="4" priority="2"/>
  </conditionalFormatting>
  <conditionalFormatting sqref="A59:A62">
    <cfRule type="duplicateValues" dxfId="3" priority="1"/>
  </conditionalFormatting>
  <conditionalFormatting sqref="A63:A1048576 A1 A5:A58">
    <cfRule type="duplicateValues" dxfId="2" priority="3"/>
    <cfRule type="duplicateValues" dxfId="1" priority="4"/>
    <cfRule type="duplicateValues" dxfId="0" priority="5"/>
  </conditionalFormatting>
  <pageMargins left="0.7" right="0.7" top="0.78740157499999996" bottom="0.78740157499999996" header="0.3" footer="0.3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Viktoria</dc:creator>
  <cp:lastModifiedBy>Horáková Viktoria</cp:lastModifiedBy>
  <cp:lastPrinted>2023-08-31T07:20:37Z</cp:lastPrinted>
  <dcterms:created xsi:type="dcterms:W3CDTF">2023-08-28T10:24:01Z</dcterms:created>
  <dcterms:modified xsi:type="dcterms:W3CDTF">2023-09-07T05:49:31Z</dcterms:modified>
</cp:coreProperties>
</file>