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08_TAROS\Dodávky elektromateriálu  3 kolo S192 24\FINAL\"/>
    </mc:Choice>
  </mc:AlternateContent>
  <xr:revisionPtr revIDLastSave="0" documentId="13_ncr:1_{89C6412E-78BF-4BB3-8787-7A6788BECDBD}" xr6:coauthVersionLast="47" xr6:coauthVersionMax="47" xr10:uidLastSave="{00000000-0000-0000-0000-000000000000}"/>
  <bookViews>
    <workbookView xWindow="28680" yWindow="-120" windowWidth="29040" windowHeight="15720" xr2:uid="{4B79F12A-3704-4C02-A746-6B4869F46A6B}"/>
  </bookViews>
  <sheets>
    <sheet name="List2" sheetId="2" r:id="rId1"/>
  </sheets>
  <definedNames>
    <definedName name="_xlnm._FilterDatabase" localSheetId="0" hidden="1">List2!$A$5:$I$112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8" i="2"/>
  <c r="I19" i="2"/>
  <c r="I20" i="2"/>
  <c r="I21" i="2"/>
  <c r="I12" i="2"/>
  <c r="I13" i="2"/>
  <c r="I14" i="2"/>
  <c r="I15" i="2"/>
  <c r="I16" i="2"/>
  <c r="I17" i="2"/>
  <c r="I7" i="2"/>
  <c r="I8" i="2"/>
  <c r="I9" i="2"/>
  <c r="I10" i="2"/>
  <c r="I11" i="2"/>
  <c r="I6" i="2"/>
  <c r="I108" i="2" l="1"/>
</calcChain>
</file>

<file path=xl/sharedStrings.xml><?xml version="1.0" encoding="utf-8"?>
<sst xmlns="http://schemas.openxmlformats.org/spreadsheetml/2006/main" count="425" uniqueCount="259">
  <si>
    <t>Číslo artiklu</t>
  </si>
  <si>
    <t>Název 1</t>
  </si>
  <si>
    <t>Měrná jednotka</t>
  </si>
  <si>
    <t>/DIN 46235</t>
  </si>
  <si>
    <t>OKO KABELOVE M12 D=16MM2</t>
  </si>
  <si>
    <t>KS</t>
  </si>
  <si>
    <t>/ITV33-15-W-G-108-5</t>
  </si>
  <si>
    <t>KRYTKA USBA S3TV</t>
  </si>
  <si>
    <t>/CA3102E12SA10P-B01</t>
  </si>
  <si>
    <t>KONEKTOR</t>
  </si>
  <si>
    <t>/CA3102E18-10P-BF80</t>
  </si>
  <si>
    <t>/CA3106E12SA10S-B15</t>
  </si>
  <si>
    <t>/CA3106E18-10P-B-15</t>
  </si>
  <si>
    <t>/CA3106E18-19P-B-15</t>
  </si>
  <si>
    <t>/CA3102E18-19S-B-04</t>
  </si>
  <si>
    <t>/62GB-12E10-06PN</t>
  </si>
  <si>
    <t>/62GB-12E08-03PN</t>
  </si>
  <si>
    <t>/62GB-56T10-06SN</t>
  </si>
  <si>
    <t>/62GB-56T08-04SN</t>
  </si>
  <si>
    <t>/62GB-56TG08-03SN</t>
  </si>
  <si>
    <t>/62GB-56TG12-10SN</t>
  </si>
  <si>
    <t>/62GB-56TG12-10PN</t>
  </si>
  <si>
    <t>/62GB-56T14-12PN</t>
  </si>
  <si>
    <t>/382A023-25/225</t>
  </si>
  <si>
    <t>VETVENI KAB.SVAZKU DVOJ.</t>
  </si>
  <si>
    <t>/462A023-25/225</t>
  </si>
  <si>
    <t>VETVENI KAB.SVAZKU TROJ.</t>
  </si>
  <si>
    <t>/62GB-12E12-10SN</t>
  </si>
  <si>
    <t>/62GB-12E08-03SN</t>
  </si>
  <si>
    <t>/62GB-56TG08-03PN</t>
  </si>
  <si>
    <t>/CA3102E18-10S-B</t>
  </si>
  <si>
    <t>/CA3102E12S-3S-B</t>
  </si>
  <si>
    <t>/CA3106E12S-3P-B-15</t>
  </si>
  <si>
    <t>/62GB-56TG16-8S</t>
  </si>
  <si>
    <t>/CA3102E12S-3P-B</t>
  </si>
  <si>
    <t>/CA3106E12S-3S-B-15</t>
  </si>
  <si>
    <t>/62GB-56TG14-05SN</t>
  </si>
  <si>
    <t>/62GB-56TG16-26PN</t>
  </si>
  <si>
    <t>/62GB-12E14-05PN</t>
  </si>
  <si>
    <t>/CA3106E18-10S-B-15</t>
  </si>
  <si>
    <t>/62GB-56TG14-15PN</t>
  </si>
  <si>
    <t>/62GB-12E14-15SN</t>
  </si>
  <si>
    <t>/CA3106E12SA10P-B-15</t>
  </si>
  <si>
    <t>/CA3102E12SA10S-B</t>
  </si>
  <si>
    <t>/BL1SRN12539XW</t>
  </si>
  <si>
    <t>KONCOVKA PRO KONEKTOR V*</t>
  </si>
  <si>
    <t>/USBF TV 71G</t>
  </si>
  <si>
    <t>ZASUVKA PANEL</t>
  </si>
  <si>
    <t>/PL082X-301-10M8</t>
  </si>
  <si>
    <t>ZÁSUVKA POWERLOK</t>
  </si>
  <si>
    <t>/PL083X-301-10M8</t>
  </si>
  <si>
    <t>/44A0111-16-0</t>
  </si>
  <si>
    <t>VODIC</t>
  </si>
  <si>
    <t>Popis</t>
  </si>
  <si>
    <t>Typ konektoru : 	Zásuvka
Velikost pláště : 23
Materiál : hliník
Povrchová úprava pláště : olivově zbarvené kadmium
Provozní teplota : -65°C / +175°C
Typ upevnění : 	Křídlový řetěz
Typ kroužku : 	Očko
RoHS : 	Ne</t>
  </si>
  <si>
    <t>KONCOVKA</t>
  </si>
  <si>
    <t>/BL1SRN14579XW</t>
  </si>
  <si>
    <t>MUSÍ BÝT KOMPABITILNÍ S KONEKTORY NÍŽE 62GB
SPLŇOVAT NORMU MIL-C-26482
VELIKOST KONEKTORU 14
PRŮMĚR VNĚJŠÍHO OBALU VODIČE MIN(mm) 14,3</t>
  </si>
  <si>
    <t>/BL1SRN10999XW-13</t>
  </si>
  <si>
    <t>MUSÍ BÝT KOMPABITILNÍ S KONEKTORY NÍŽE 62GB
SPLŇOVAT NORMU MIL-C-26482
VELIKOST KONEKTORU 10
PRŮMĚR VNĚJŠÍHO OBALU VODIČE MIN(mm) 11,6
KONCOVKA ROVNÁ</t>
  </si>
  <si>
    <t>/BL1SRN08999XW-13</t>
  </si>
  <si>
    <t>MUSÍ BÝT KOMPABITILNÍ S KONEKTORY NÍŽE 62GB
SPLŇOVAT NORMU MIL-C-26482
VELIKOST KONEKTORU 08
PRŮMĚR VNĚJŠÍHO OBALU VODIČE MIN(mm) 8,6
KONCOVKA ROVNÁ</t>
  </si>
  <si>
    <t>KONCOVKA PRO KRUH. KON.</t>
  </si>
  <si>
    <t>/BL1SRN14559XW</t>
  </si>
  <si>
    <t>MUSÍ BÝT KOMPABITILNÍ S KONEKTORY NÍŽE 62GB
SPLŇOVAT NORMU MIL-C-26482
VELIKOST KONEKTORU 14
PRŮMĚR VNĚJŠÍHO OBALU VODIČE MIN(mm) 11,1
KONCOVKA ROVNÁ</t>
  </si>
  <si>
    <t>SPLŇOVAT MIL NORMU MIL-C-5015
KRIMPOVACÍ KONTAKTY
KONEKTOR DO PANELU
VELIKOST KONEKTORU 12SA
4 PIN SAMEC
KONEKTOR NA BAJONET
KONEKTOR PŘÍMÝ</t>
  </si>
  <si>
    <t>SPLŇOVAT MIL NORMU MIL-C-5015
KRIMPOVACÍ KONTAKTY
KONEKTOR DO PANELU
VELIKOST KONEKTORU 18
4 PIN SAMEC
KONEKTOR NA BAJONET
KONEKTOR PŘÍMÝ</t>
  </si>
  <si>
    <t>SPLŇOVAT MIL NORMU MIL-C-5015
KRIMPOVACÍ KONTAKTY
KONEKTOR NA KABEL
VELIKOST KONEKTORU 12SA
4 SOCKET SAMICE
STÍNĚNÉ PROVEDENÍ
KONEKTOR NA BAJONET
KONEKTOR PŘÍMÝ</t>
  </si>
  <si>
    <t>SPLŇOVAT MIL NORMU MIL-C-5015
PAJECÍ KONTAKTY
KONEKTOR NA KABEL
VELIKOST KONEKTORU 18
4 PIN SAMEC
STÍNĚNÉ PROVEDENÍ</t>
  </si>
  <si>
    <t>SPLŇOVAT MIL NORMU MIL-C-5015
KRIMPOVACÍ KONTAKTY
KONEKTOR NA KABEL
VELIKOST KONEKTORU 18
10 PIN SAMEC
STÍNĚNÉ PROVEDENÍ</t>
  </si>
  <si>
    <t>SPLŇOVAT MIL NORMU MIL-C-5015
KRIMPOVACÍ KONTAKTY
KONEKTOR DO PANELU
VELIKOST KONEKTORU 18
10 SOCKET SAMICE
KONEKTOR NA BAJONET
KONEKTOR PŘÍMÝ</t>
  </si>
  <si>
    <t>/62GB-12E08-04PN</t>
  </si>
  <si>
    <t>/62GB-12E12-10PN</t>
  </si>
  <si>
    <t>/62GB-12E14-05SN</t>
  </si>
  <si>
    <t>/62GB-56T14-05PN</t>
  </si>
  <si>
    <t>/62GB-12E14-12SN</t>
  </si>
  <si>
    <t>/BL1SRN16589</t>
  </si>
  <si>
    <t>MUSÍ BÝT KOMPABITILNÍ S KONEKTORY NÍŽE 62GB
SPLŇOVAT NORMU MIL-C-26482
VELIKOST KONEKTORU 16
PRŮMĚR VNĚJŠÍHO OBALU VODIČE MIN(mm) 15,9
KONCOVKA ROVNÁ</t>
  </si>
  <si>
    <t>KONEKTOR AMPHENOL AT8F</t>
  </si>
  <si>
    <t>/8PIN PRO DUTINKY</t>
  </si>
  <si>
    <t>SPLŇOVAT MIL NORMU MIL-C-5015
KRIMPOVACÍ KONTAKTY
KONEKTOR DO PANELU
VELIKOST KONEKTORU 18
4 SOCKET SAMICE
KONEKTOR NA BAJONET
KONEKTOR PŘÍMÝ</t>
  </si>
  <si>
    <t>SPLŇOVAT MIL NORMU MIL-C-5015
KRIMPOVACÍ KONTAKTY
KONEKTOR DO PANELU
VELIKOST KONEKTORU 12S
2 SOCKET SAMICE
KONEKTOR NA BAJONET
KONEKTOR PŘÍMÝ</t>
  </si>
  <si>
    <t>SPLŇOVAT MIL NORMU MIL-C-5015
KRIMPOVACÍ KONTAKTY
KONEKTOR NA KABEL
VELIKOST KONEKTORU 12S
2 PIN SAMEC
STÍNĚNÉ PROVEDENÍ
KONEKTOR NA BAJONET
KONEKTOR PŘÍMÝ</t>
  </si>
  <si>
    <t>/62GB-12E16-8P</t>
  </si>
  <si>
    <t>SPLŇOVAT MIL NORMU MIL-C-5015
KRIMPOVACÍ KONTAKTY
KONEKTOR DO PANELU
VELIKOST KONEKTORU 12S
2 PIN SAMEC
KONEKTOR NA BAJONET
KONEKTOR PŘÍMÝ</t>
  </si>
  <si>
    <t>/62GB-12E16-26SN</t>
  </si>
  <si>
    <t>SPLŇOVAT MIL NORMU MIL-C-5015
KRIMPOVACÍ KONTAKTY
KONEKTOR NA KABEL
VELIKOST KONEKTORU 18
4 SOCKET SAMICE
STÍNĚNÉ PROVEDENÍ
KONEKTOR NA BAJONET
KONEKTOR PŘÍMÝ</t>
  </si>
  <si>
    <t>SPLŇOVAT MIL NORMU MIL-C-5015
KRIMPOVACÍ KONTAKTY
KONEKTOR NA KABEL
VELIKOST KONEKTORU 12SA
4 PIN SAMEC
STÍNĚNÉ PROVEDENÍ</t>
  </si>
  <si>
    <t>SPLŇOVAT MIL NORMU MIL-C-5015
KRIMPOVACÍ KONTAKTY
KONEKTOR DO PANELU
VELIKOST KONEKTORU 12SA
4 SOCKET SAMICE
KONEKTOR NA BAJONET
KONEKTOR PŘÍMÝ</t>
  </si>
  <si>
    <t>MUSÍ BÝT KOMPABITILNÍ S KONEKTORY NÍŽE 62GB
SPLŇOVAT NORMU MIL-C-26482
VELIKOST KONEKTORU 12
PRŮMĚR VNĚJŠÍHO OBALU VODIČE MIN(mm) 7,9
KONCOVKA ROVNÁ</t>
  </si>
  <si>
    <t>Hlavní charakteristiky
    Koncovka na panel (zásuvka)
    Utěsnění proti kapalinám a prachu (IP68)
    Odolnost proti nárazům, vibracím a trakci
    Žádná kabeláž v terénu a žádné nástroje nejsou potřeba
    Vylepšená ochrana proti elektromagnetickému rušení
    Spojovací mechanismus Tri Start Thread (typ MIL-DTL-38999 série III) s ochranou proti rozpojení
    Velikost pláště 15 2 možnosti mechanického kódování / polarizace (otáčení vložky zásuvky)
    Udržení televizní zástrčky USB3F v zásuvce: 100 N v ose
    Cykly párování: - v zásuvce je možné použít pouze jeden zástrčkový modul: Minimálně 500
Ochrana životního prostředí
    Těsnění (při párování): IP68 (dočasné ponoření)
    Solná mlha: 48 h s poniklováním &gt; 500 h s olivovým kadmiem 500 h s pláštěm z námořního bronzu
    Nehořlavost / nízká kouřivost: UL94 V0 a NF F 16 101 a 16 102
    Vibrace: Vibrace: 10 - 500 Hz, 10 g, 3 osy: bez přerušení &gt; 1mikrosekund Rázy: IK06: hmotnost 250 g při pádu ze 40 cm [15,7 5 palce] na konektory (spárovaný pár)
    Vlhkost: 21 dní, 43 °C, 98% vlhkost vzduchu
    Teplotní rozsah: -40°C / +85°C
Přenos dat
Specifikace USB 3.0
Rychlost přenosu dat: až 5 Gb/s pro vysokorychlostní USB</t>
  </si>
  <si>
    <t>KONEKTOR POWERLOK</t>
  </si>
  <si>
    <t>JMENOVITÉ NAPĚTÍ 1kVDC
JEMNOVITÝ PROUD 300A
KRIMPOVACÍ KONTAKTY
MONTÁŽ NA KABEL
TYP SOCKET SAMICE
IP 67
2 POLOHY</t>
  </si>
  <si>
    <t>/PL183X-301-35</t>
  </si>
  <si>
    <t>JMENOVITÉ NAPĚTÍ 1kVDC
JEMNOVITÝ PROUD 300A
KRIMPOVACÍ KONTAKTY
MONTÁŽ NA KABEL
TYP SOCKET SAMICE
IP 67
3 POLOHY</t>
  </si>
  <si>
    <t>JMENOVITÉ NAPĚTÍ 1kVDC
JEMNOVITÝ PROUD 300A
KRIMPOVACÍ KONTAKTY
MONTÁŽ DO PANELU
TYP PIN SAMEC
IP 67
2 POLOHY</t>
  </si>
  <si>
    <t>JMENOVITÉ NAPĚTÍ 1kVDC
JEMNOVITÝ PROUD 300A
KRIMPOVACÍ KONTAKTY
MONTÁŽ DO PANELU
TYP PIN SAMEC
IP 67
3 POLOHY</t>
  </si>
  <si>
    <t>VODIČ ČERNÝ
PRŮŘEZ AWG 16
JMENOVITÉ NAPĚTÍ 600V
MAXIMALNÍ TEPLOTA + 150°C
POCÍNOVANÝ VODIČ
IZOLAČNÍ MATERIÁL POLYALKENE</t>
  </si>
  <si>
    <t>Teplem smrštitelné kabelová návlečka a záslepka
POČET VSTUPŮ 1 
POČET VYSTUPŮ 2
PŘECHODOVÁ KABELOVÁ ROZBOČKA VE TVARU Y</t>
  </si>
  <si>
    <t>Teplem smrštitelné kabelová návlečka a záslepka
POČET VSTUPŮ 1 
POČET VYSTUPŮ 3
PŘECHODOVÁ KABELOVÁ ROZBOČKA VE TVARU Y</t>
  </si>
  <si>
    <t>1</t>
  </si>
  <si>
    <t>/PA96917A-002</t>
  </si>
  <si>
    <t>KONEKTOR MIL. VG96917</t>
  </si>
  <si>
    <t>/PA96917E0001A</t>
  </si>
  <si>
    <t>ZATKA</t>
  </si>
  <si>
    <t>/CA121003-2</t>
  </si>
  <si>
    <t>/CA3100E24-12S-B-13</t>
  </si>
  <si>
    <t>/CA3106E24-12P-B-15 121*</t>
  </si>
  <si>
    <t>/KPT81-8N</t>
  </si>
  <si>
    <t>KRYT KONEKTORU</t>
  </si>
  <si>
    <t>/PL182X-301-50</t>
  </si>
  <si>
    <t>/CA3102E1811SB</t>
  </si>
  <si>
    <t>KONEKTOR MILITARY</t>
  </si>
  <si>
    <t>/CA3106E1811PB</t>
  </si>
  <si>
    <t>/HDP26-18-20SN</t>
  </si>
  <si>
    <t>KONEKTOR DEUTSCH 20 PIN</t>
  </si>
  <si>
    <t>/0462-201-16141</t>
  </si>
  <si>
    <t>DUTINKA VEL.16</t>
  </si>
  <si>
    <t>/0462-201-20141</t>
  </si>
  <si>
    <t>DUTINKA NIKLOVANA SYPANA</t>
  </si>
  <si>
    <t>/RAY-101-7.5/100/</t>
  </si>
  <si>
    <t>STINENI</t>
  </si>
  <si>
    <t>/RAY-101-4.0/100/</t>
  </si>
  <si>
    <t>HADICE</t>
  </si>
  <si>
    <t>/TMS-SCE-3/8-2.0.4</t>
  </si>
  <si>
    <t>/CA121003-9</t>
  </si>
  <si>
    <t>OKO KAB. ON. 50 M10</t>
  </si>
  <si>
    <t>OKO KABEL 35/8</t>
  </si>
  <si>
    <t>/KU-L</t>
  </si>
  <si>
    <t>OKO LISOVACI M6/16</t>
  </si>
  <si>
    <t>OKO KABELOVE M12/25 MM</t>
  </si>
  <si>
    <t>OKO LISOVACI M12/50</t>
  </si>
  <si>
    <t>OKO KABEL 8-50</t>
  </si>
  <si>
    <t>OKO KABEL 16/8</t>
  </si>
  <si>
    <t>OKO KAB. ON. 2.5 M 6 2.*</t>
  </si>
  <si>
    <t>OCKO IZOLOVANE</t>
  </si>
  <si>
    <t>/OI 1.5-M4</t>
  </si>
  <si>
    <t>OCKO IZO KRIM M4 1.5-2.*</t>
  </si>
  <si>
    <t>/OL 1.5-M6</t>
  </si>
  <si>
    <t>KONEKTOR MIL KABEL 11//*</t>
  </si>
  <si>
    <t>/D38999/26WB99SN</t>
  </si>
  <si>
    <t>/M85049/88-11W03</t>
  </si>
  <si>
    <t>BACKSHELL VEL 11</t>
  </si>
  <si>
    <t>KONEKTOR MIL PANEL 11/7P</t>
  </si>
  <si>
    <t>/D38999/20WB99PN</t>
  </si>
  <si>
    <t>TESNENI GUM.</t>
  </si>
  <si>
    <t>/62GB-760-14</t>
  </si>
  <si>
    <t>TESNENI</t>
  </si>
  <si>
    <t>/075-8513-001</t>
  </si>
  <si>
    <t>/075-8516-000</t>
  </si>
  <si>
    <t>TESNENI KONEKTORU</t>
  </si>
  <si>
    <t>TESNENI GUM.16 16</t>
  </si>
  <si>
    <t>/62GB-760-16</t>
  </si>
  <si>
    <t>/62GB-760-8</t>
  </si>
  <si>
    <t>TESNENI GUM. 12</t>
  </si>
  <si>
    <t>/62GB-760-12</t>
  </si>
  <si>
    <t>/62GB-760-24</t>
  </si>
  <si>
    <t>TESNENI GUMOVE</t>
  </si>
  <si>
    <t>/62GB-760-10</t>
  </si>
  <si>
    <t>TESNENI GUM. 10</t>
  </si>
  <si>
    <t>/075-8516-001</t>
  </si>
  <si>
    <t>/NSSHOEU 1X35 QMM</t>
  </si>
  <si>
    <t>KABEL CAN 2X0.34 MM2</t>
  </si>
  <si>
    <t>/LAPP 2170263</t>
  </si>
  <si>
    <t>KABEL OLFLEX CLASSIC 135</t>
  </si>
  <si>
    <t>/2 X 0.75</t>
  </si>
  <si>
    <t>/2 X 1.5</t>
  </si>
  <si>
    <t>KABEL OLFLEX CLAS.135 CH</t>
  </si>
  <si>
    <t>/3 X 1.5</t>
  </si>
  <si>
    <t>/4 G 2.5</t>
  </si>
  <si>
    <t>/4 X 1.5</t>
  </si>
  <si>
    <t>/5 X 1</t>
  </si>
  <si>
    <t>/5 X 1.5</t>
  </si>
  <si>
    <t>SPLŇOVAT MIL NORMU MIL-C-2482G
PAJECÍ NEBO KRIMPOVACÍ KONTAKTY
KONEKTOR DO PANELU
VELIKOST KONEKTORU 08
4 PIN SAMEC</t>
  </si>
  <si>
    <t>SPLŇOVAT MIL NORMU MIL-C-2482G
PAJECÍ NEBO KRIMPOVACÍ KONTAKTY
KONEKTOR DO PANELU
VELIKOST KONEKTORU 10
6 PIN SAMEC</t>
  </si>
  <si>
    <t>SPLŇOVAT MIL NORMU MIL-C-2482G
PAJECÍ NEBO KRIMPOVACÍ KONTAKTY 
KONEKTOR DO PANELU
VELIKOST KONEKTORU 12
12 PIN SAMEC</t>
  </si>
  <si>
    <t>SPLŇOVAT MIL NORMU MIL-C-2482G
PAJECÍ NEBO KRIMPOVACÍ KONTAKTY
KONEKTOR DO PANELU
VELIKOST KONEKTORU 08
3 PIN SAMEC</t>
  </si>
  <si>
    <t>SPLŇOVAT MIL NORMU MIL-C-2482G
PAJECÍ NEBO KRIMPOVACÍ KONTAKTY
KONEKTOR DO PANELU
VELIKOST KONEKTORU 14
5 SOCKET SAMICE</t>
  </si>
  <si>
    <t>SPLŇOVAT MIL NORMU MIL-C-2482G
PAJECÍ NEBO KRIMPOVACÍ KONTAKTY
KONEKTOR NA KABEL
VELIKOST KONEKTORU 10
6 SOCKET SAMICE</t>
  </si>
  <si>
    <t>SPLŇOVAT MIL NORMU MIL-C-2482G
PAJECÍ NEBO KRIMPOVACÍ KONTAKTY
KONEKTOR NA KABEL
VELIKOST KONEKTORU 08
4 SOCKET SAMICE</t>
  </si>
  <si>
    <t>SPLŇOVAT MIL NORMU MIL-C-2482G
PAJECÍ NEBO KRIMPOVACÍ KONTAKTY
KONEKTOR NA KABEL
VELIKOST KONEKTORU 08
3 SOCKET SAMICE</t>
  </si>
  <si>
    <t>SPLŇOVAT MIL NORMU MIL-C-2482G
PAJECÍ NEBO KRIMPOVACÍ KONTAKTY
KONEKTOR NA KABEL
VELIKOST KONEKTORU 12
10 SOCKET SAMICE</t>
  </si>
  <si>
    <t>SPLŇOVAT MIL NORMU MIL-C-2482G
PAJECÍ NEBO KRIMPOVACÍ KONTAKTY
KONEKTOR NA KABEL
VELIKOST KONEKTORU 12
10 PIN SAMEC</t>
  </si>
  <si>
    <t>SPLŇOVAT MIL NORMU MIL-C-2482G
PAJECÍ NEBO KRIMPOVACÍ KONTAKTY
KONEKTOR NA KABEL
VELIKOST KONEKTORU 14
19 SOCKET SAMICE</t>
  </si>
  <si>
    <t>SPLŇOVAT MIL NORMU MIL-C-2482G
PAJECÍ NEBO KRIMPOVACÍ KONTAKTY
KONEKTOR NA KABEL
VELIKOST KONEKTORU 14
5 PIN SAMEC</t>
  </si>
  <si>
    <t>SPLŇOVAT MIL NORMU MIL-C-2482G
PAJECÍ NEBO KRIMPOVACÍ KONTAKTY
KONEKTOR DO PANELU
VELIKOST KONEKTORU 14
12 SOCKET SAMICE</t>
  </si>
  <si>
    <t>SPLŇOVAT MIL NORMU MIL-C-2482G
PAJECÍ NEBO KRIMPOVACÍ KONTAKTY
KONEKTOR NA KABEL
VELIKOST KONEKTORU 14
12 PIN SAMEC</t>
  </si>
  <si>
    <t>SPLŇOVAT MIL NORMU MIL-C-2482G
PAJECÍ NEBO KRIMPOVACÍ KONTAKTY
KONEKTOR DO PANELU
VELIKOST KONEKTORU 12
10 SOCKET SAMICE</t>
  </si>
  <si>
    <t>SPLŇOVAT MIL NORMU MIL-C-2482G
PAJECÍ NEBO KRIMPOVACÍ KONTAKTY
KONEKTOR DO PANELU
VELIKOST KONEKTORU 08
3 SOCKET SAMICE</t>
  </si>
  <si>
    <t>SPLŇOVAT MIL NORMU MIL-C-2482G
PAJECÍ NEBO KRIMPOVACÍ KONTAKTY
KONEKTOR NA KABEL
VELIKOST KONEKTORU 08
3 PIN SAMEC</t>
  </si>
  <si>
    <t>SPLŇOVAT MIL NORMU MIL-C-2482G
PAJECÍ NEBO KRIMPOVACÍ KONTAKTY
KONEKTOR DO PANELU
VELIKOST KONEKTORU 16
8 PIN SAMEC</t>
  </si>
  <si>
    <t>SPLŇOVAT MIL NORMU MIL-C-2482G
PAJECÍ NEBO KRIMPOVACÍ KONTAKTY
KONEKTOR NA KABEL
VELIKOST KONEKTORU 14
5 SOCKET SAMICE</t>
  </si>
  <si>
    <t>SPLŇOVAT MIL NORMU MIL-C-2482G
PAJECÍ NEBO KRIMPOVACÍ KONTAKTY
KONEKTOR NA KABEL
VELIKOST KONEKTORU 16
26 PIN SAMEC</t>
  </si>
  <si>
    <t>SPLŇOVAT MIL NORMU MIL-C-2482G
PAJECÍ NEBO KRIMPOVACÍ KONTAKTY
KONEKTOR DO PANELU
VELIKOST KONEKTORU 14
5 PIN SAMEC</t>
  </si>
  <si>
    <t>SPLŇOVAT MIL NORMU MIL-C-2482G
PAJECÍ NEBO KRIMPOVACÍ KONTAKTY
KONEKTOR DO PANELU
VELIKOST KONEKTORU 16
26 SOCKET SAMICE</t>
  </si>
  <si>
    <t>SPLŇOVAT MIL NORMU MIL-C-2482G
PAJECÍ NEBO KRIMPOVACÍ KONTAKTY
KONEKTOR NA KABEL
VELIKOST KONEKTORU 14
15 PIN SAMEC</t>
  </si>
  <si>
    <t>SPLŇOVAT MIL NORMU MIL-C-2482G
PAJECÍ NEBO KRIMPOVACÍ KONTAKTY
KONEKTOR DO PANELU
VELIKOST KONEKTORU 14
14 SOCKET SAMICE</t>
  </si>
  <si>
    <t>m</t>
  </si>
  <si>
    <t>PÁJECÍ NEBO KRIMPOVACÍ KONTAKTY
PANELOVÝ KONEKTOR
2 PINOVÁ SAMICE
PINY PRO 50 MM KABEL</t>
  </si>
  <si>
    <t>PÁJECÍ NEBO KRIMPOVACÍ KONTAKTY
KABELOVÝ KONEKTOR
2 PINOVÁ SAMICE
PINY PRO 50 MM KABEL</t>
  </si>
  <si>
    <t>SPLŇOVAT MIL NORMU MIL-C-5015
KRIMPOVACÍ KONTAKTY
KONEKTOR DO PANELU
VELIKOST KONEKTORU 24
5 SOCKET SAMICE
2 PINY PRO KABEL 4 AWG
3 PINY PRO KABEL 12 AWG</t>
  </si>
  <si>
    <t>SPLŇOVAT MIL NORMU MIL-C-5015
KRIMPOVACÍ KONTAKTY
KONEKTOR NA KABEL
VELIKOST KONEKTORU 24
5 SOCKET SAMEC
2 PINY PRO KABEL 4 AWG
3 PINY PRO KABEL 12 AWG</t>
  </si>
  <si>
    <t>KRYTKA/ZÁTKA PROTI PRACHU/VODĚ
VELIKOST 14
S ŘETÍZKEM</t>
  </si>
  <si>
    <t>KRYTKA/ZÁTKA PROTI PRACHU/VODĚ
VELIKOST 8
S ŘETÍZKEM</t>
  </si>
  <si>
    <t>SPLŇOVAT MIL NORMU MIL-C-5015
KRIMPOVACÍ KONTAKTY
KONEKTOR DO PANELU
VELIKOST KONEKTORU 18
5 SOCKET SAMICE
KONEKTOR NA BAJONET
KONEKTOR PŘÍMÝ</t>
  </si>
  <si>
    <t>ZADNÍ DÍL KONEKTORU VELIKOSTI 11</t>
  </si>
  <si>
    <t>SPLŇOVAT MIL NORMU MIL-C-5015
KRIMPOVACÍ KONTAKTY
KONEKTOR NA KABEL
VELIKOST KONEKTORU 18
5 SOCKET SAMEC
KONEKTOR NA BAJONET
KONEKTOR PŘÍMÝ</t>
  </si>
  <si>
    <t>VELIKOST POUZDRA 26
20 PIN 
KRIMPOVACÍ NEBO PÁJECÍ KONTAKTY
SAMICI</t>
  </si>
  <si>
    <t>DUTINKA KRIMPOVACÍ NEBO PÁJECÍ SAMICE
PRO VODIČE 16-20 AWG
PRŮMĚR 1,59 MM
PRO KONEKTORY DEUTSCHE</t>
  </si>
  <si>
    <t>DUTINKA KRIMPOVACÍ NEBO PÁJECÍ SAMICE
PRO VODIČ 20 AWG
PRŮMĚR 1,02 MM
PRO KONEKTORY DEUTSCHE</t>
  </si>
  <si>
    <t>STÍNĚNÝ OPLET NA KABELOVÝ SVAZEK O PRŮMĚRU 7,5 MM</t>
  </si>
  <si>
    <t>STÍNĚNÝ OPLET NA KABELOVÝ SVAZEK O PRŮMĚRU 4 MM</t>
  </si>
  <si>
    <t>ŽLUTÉ POPISOVACÍ ŠTÍTKY NA KABELY DO TISKÁRNY V PODÁVACÍM PÁSU</t>
  </si>
  <si>
    <t>PAJECÍ NEBO KRIMPOVACÍ KONTAKTY
KONEKTOR DO PANELU
VELIKOST KONEKTORU 20
 SAMEC
SHALL SIZE 11</t>
  </si>
  <si>
    <t>PAJECÍ NEBO KRIMPOVACÍ KONTAKTY
KONEKTOR NA KABEL
VELIKOST KONEKTORU 26
 SAMICE
SHALL SIZE 11</t>
  </si>
  <si>
    <t>KRYTKA/ZÁTKA PROTI PRACHU/VODĚ
VELIKOST 24
S ŘETÍZKEM</t>
  </si>
  <si>
    <t>OKO PRO KABEL 50 S DÍROU NA ŠROUB M10
MĚDĚNÉ A POCÍNOVANÉ</t>
  </si>
  <si>
    <t>OKO PRO KABEL 35 S DÍROU NA ŠROUB M8
MĚDĚNÉ A POCÍNOVANÉ</t>
  </si>
  <si>
    <t>OKO PRO KABEL 16 S DÍROU NA ŠROUB M6
MĚDĚNÉ A POCÍNOVANÉ</t>
  </si>
  <si>
    <t>OKO PRO KABEL 25 S DÍROU NA ŠROUB M12
MĚDĚNÉ A POCÍNOVANÉ</t>
  </si>
  <si>
    <t>OKO PRO KABEL 50 S DÍROU NA ŠROUB M12
MĚDĚNÉ A POCÍNOVANÉ</t>
  </si>
  <si>
    <t>OKO PRO KABEL 50 S DÍROU NA ŠROUB M8
MĚDĚNÉ A POCÍNOVANÉ</t>
  </si>
  <si>
    <t>OKO PRO KABEL 16 S DÍROU NA ŠROUB M8
MĚDĚNÉ A POCÍNOVANÉ</t>
  </si>
  <si>
    <t>OKO PRO KABEL 2,5 S DÍROU NA ŠROUB M6
MĚDĚNÉ A POCÍNOVANÉ</t>
  </si>
  <si>
    <t>OKO PRO KABEL 1,5 S DÍROU NA ŠROUB M4
MĚDĚNÉ A POCÍNOVANÉ</t>
  </si>
  <si>
    <t>GUMOVÉ TĚSNĚNÍ PRO KONEKTOR 62GB
VELIKOST 14</t>
  </si>
  <si>
    <t>GUMOVÉ TĚSNĚNÍ PRO KONEKTOR 62GB
VELIKOST 8</t>
  </si>
  <si>
    <t>GUMOVÉ TĚSNĚNÍ PRO KONEKTOR 62GB
VELIKOST 12</t>
  </si>
  <si>
    <t>GUMOVÉ TĚSNĚNÍ PRO KONEKTOR 62GB
VELIKOST 24</t>
  </si>
  <si>
    <t>GUMOVÉ TĚSNĚNÍ PRO KONEKTOR 62GB
VELIKOST 10</t>
  </si>
  <si>
    <t>VODIVÉ TĚSNĚNÍ ALU-FLEX
VELIKOST 12S</t>
  </si>
  <si>
    <t>TĚSNĚNÍ PRO MILLITARY KONEKTORY 
TĚSNĚNÍ FRTMT PCP
VELIKOST 18</t>
  </si>
  <si>
    <t>GUMOVÉ TĚSNĚNÍ PRO KONEKTOR 62GB
VELIKOST 18</t>
  </si>
  <si>
    <t>TĚSNĚNÍ PRO MILLITARY KONEKTORY 
TĚSNĚNÍ FRTMT ALU
VELIKOST 18</t>
  </si>
  <si>
    <t>VODIČ 1X35 
ZESILENÁ IZOLACE ODOLNÁ PROTI MECHANICKÉMU POŠKOZENÍ
ODOLNOST PROTI POVĚTRNOSTNÍM PODMÍNKÁM
DO 1000V
VODIČ TYPU NSSHOU</t>
  </si>
  <si>
    <t>VODIČ PRO KOMUNIKACI CAN
PRŮŘEZY ŽIL 2X0,34 MM
STÍNĚNÝ OPLET VODIČE</t>
  </si>
  <si>
    <t>OKO IZOLOVANÉ PRO KABEL 1,5 S DÍROU NA ŠROUB M4
MĚDĚNÉ A POCÍNOVANÉ</t>
  </si>
  <si>
    <t>OKO IZOLOVANÉ PRO KABEL 1,5 S DÍROU NA ŠROUB M6
MĚDĚNÉ A POCÍNOVANÉ</t>
  </si>
  <si>
    <t>KABEL S IZOLACI HFFR
PRŮŘEZY ŽIL 5X1,5 MM
STÍNĚNÝ OPLET VODIČE</t>
  </si>
  <si>
    <t>KABEL S IZOLACI HFFR
PRŮŘEZY ŽIL 5X1 MM
STÍNĚNÝ OPLET VODIČE</t>
  </si>
  <si>
    <t>KABEL S IZOLACI HFFR
PRŮŘEZY ŽIL 4X1,5 MM
STÍNĚNÝ OPLET VODIČE</t>
  </si>
  <si>
    <t>KABEL S IZOLACI HFFR
PRŮŘEZY ŽIL 4X2,5 MM
STÍNĚNÝ OPLET VODIČE</t>
  </si>
  <si>
    <t>KABEL S IZOLACI HFFR
PRŮŘEZY ŽIL 3X1,5 MM
STÍNĚNÝ OPLET VODIČE</t>
  </si>
  <si>
    <t>KABEL S IZOLACI HFFR
PRŮŘEZY ŽIL 2X1,5 MM
STÍNĚNÝ OPLET VODIČE</t>
  </si>
  <si>
    <t>KABEL S IZOLACI HFFR
PRŮŘEZY ŽIL 2X0,75 MM
STÍNĚNÝ OPLET VODIČE</t>
  </si>
  <si>
    <t>KONEKTORU AMPHENOL AT NEBO DEUTSCH DT
8 SOCKET DUTINKA</t>
  </si>
  <si>
    <t>p.č.</t>
  </si>
  <si>
    <t>Maximální roční množství MJ</t>
  </si>
  <si>
    <t>Jednotková nabídková cena v Kč bez DPH za MJ včetně dopravy</t>
  </si>
  <si>
    <t>Nabídková cena v Kč bez DPH za maximální množství včetně dopravy</t>
  </si>
  <si>
    <t>Příloha č. 1 - Technická specifikace a ceník</t>
  </si>
  <si>
    <t>Identifikační údaje:</t>
  </si>
  <si>
    <t>Název/jméno prodávajícího:</t>
  </si>
  <si>
    <t>IČO:</t>
  </si>
  <si>
    <t>Razítko a podpis osoby oprávněné jednat jménem či za prodávajícího:</t>
  </si>
  <si>
    <t>Nabídková cena celkem v Kč bez DPH</t>
  </si>
  <si>
    <t>Veřejná zakázka  -  Dodávky elektromateriálu</t>
  </si>
  <si>
    <t xml:space="preserve">Název </t>
  </si>
  <si>
    <t>Kupní smlouva č. S192/24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</si>
</sst>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5" formatCode="[$-405]General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indexed="0"/>
      <name val="Calibri"/>
      <family val="2"/>
      <charset val="238"/>
      <scheme val="minor"/>
    </font>
    <font>
      <sz val="10"/>
      <color indexed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Border="0" applyProtection="0"/>
    <xf numFmtId="165" fontId="2" fillId="0" borderId="0" applyBorder="0" applyProtection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6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6" fontId="10" fillId="4" borderId="13" xfId="3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0" fillId="5" borderId="1" xfId="0" applyFill="1" applyBorder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left" vertical="top"/>
    </xf>
    <xf numFmtId="1" fontId="12" fillId="0" borderId="0" xfId="0" applyNumberFormat="1" applyFont="1" applyAlignment="1">
      <alignment horizontal="left" vertical="top"/>
    </xf>
    <xf numFmtId="1" fontId="11" fillId="0" borderId="0" xfId="0" applyNumberFormat="1" applyFont="1" applyAlignment="1">
      <alignment horizontal="left" vertical="center"/>
    </xf>
  </cellXfs>
  <cellStyles count="4">
    <cellStyle name="Excel Built-in Normal" xfId="1" xr:uid="{DB13289D-FEEB-44AB-AFCE-AB8317CA2095}"/>
    <cellStyle name="Měna" xfId="3" builtinId="4"/>
    <cellStyle name="Normální" xfId="0" builtinId="0"/>
    <cellStyle name="Normální 2" xfId="2" xr:uid="{8B9344ED-2290-459A-B793-3EEA9B4FC126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D1C81A5-B567-4925-ADEF-0EE1E9976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FFF9-E67F-470E-9950-44C7D9B49DF3}">
  <sheetPr>
    <pageSetUpPr fitToPage="1"/>
  </sheetPr>
  <dimension ref="A1:I112"/>
  <sheetViews>
    <sheetView tabSelected="1" topLeftCell="A105" zoomScale="85" zoomScaleNormal="85" workbookViewId="0">
      <selection activeCell="O5" sqref="O5"/>
    </sheetView>
  </sheetViews>
  <sheetFormatPr defaultRowHeight="48" customHeight="1" x14ac:dyDescent="0.25"/>
  <cols>
    <col min="1" max="1" width="9.140625" style="23"/>
    <col min="2" max="2" width="16.85546875" style="14" customWidth="1"/>
    <col min="3" max="3" width="24.28515625" style="15" customWidth="1"/>
    <col min="4" max="4" width="24.28515625" style="15" hidden="1" customWidth="1"/>
    <col min="5" max="5" width="50.42578125" style="15" customWidth="1"/>
    <col min="6" max="9" width="15.140625" style="15" customWidth="1"/>
  </cols>
  <sheetData>
    <row r="1" spans="1:9" ht="19.5" customHeight="1" x14ac:dyDescent="0.25">
      <c r="A1" s="47" t="s">
        <v>256</v>
      </c>
      <c r="B1" s="47"/>
      <c r="C1" s="47"/>
    </row>
    <row r="2" spans="1:9" ht="19.5" customHeight="1" x14ac:dyDescent="0.25">
      <c r="A2" s="48" t="s">
        <v>258</v>
      </c>
      <c r="B2" s="48"/>
      <c r="C2" s="48"/>
    </row>
    <row r="3" spans="1:9" ht="19.5" customHeight="1" x14ac:dyDescent="0.25">
      <c r="A3" s="49" t="s">
        <v>250</v>
      </c>
      <c r="B3" s="49"/>
      <c r="C3" s="49"/>
    </row>
    <row r="4" spans="1:9" ht="19.5" customHeight="1" thickBot="1" x14ac:dyDescent="0.3"/>
    <row r="5" spans="1:9" s="1" customFormat="1" ht="80.25" customHeight="1" thickBot="1" x14ac:dyDescent="0.25">
      <c r="A5" s="26" t="s">
        <v>246</v>
      </c>
      <c r="B5" s="26" t="s">
        <v>0</v>
      </c>
      <c r="C5" s="26" t="s">
        <v>257</v>
      </c>
      <c r="D5" s="26" t="s">
        <v>1</v>
      </c>
      <c r="E5" s="26" t="s">
        <v>53</v>
      </c>
      <c r="F5" s="26" t="s">
        <v>2</v>
      </c>
      <c r="G5" s="26" t="s">
        <v>247</v>
      </c>
      <c r="H5" s="26" t="s">
        <v>248</v>
      </c>
      <c r="I5" s="26" t="s">
        <v>249</v>
      </c>
    </row>
    <row r="6" spans="1:9" s="1" customFormat="1" ht="48" customHeight="1" x14ac:dyDescent="0.2">
      <c r="A6" s="24">
        <v>1</v>
      </c>
      <c r="B6" s="17">
        <v>2018088600</v>
      </c>
      <c r="C6" s="18" t="s">
        <v>4</v>
      </c>
      <c r="D6" s="18" t="s">
        <v>3</v>
      </c>
      <c r="E6" s="18" t="s">
        <v>3</v>
      </c>
      <c r="F6" s="18" t="s">
        <v>5</v>
      </c>
      <c r="G6" s="17">
        <v>7</v>
      </c>
      <c r="H6" s="19"/>
      <c r="I6" s="20">
        <f t="shared" ref="I6:I69" si="0">G6*H6</f>
        <v>0</v>
      </c>
    </row>
    <row r="7" spans="1:9" s="1" customFormat="1" ht="93.75" customHeight="1" x14ac:dyDescent="0.2">
      <c r="A7" s="25">
        <v>2</v>
      </c>
      <c r="B7" s="2">
        <v>2910089400</v>
      </c>
      <c r="C7" s="3" t="s">
        <v>7</v>
      </c>
      <c r="D7" s="3" t="s">
        <v>6</v>
      </c>
      <c r="E7" s="3" t="s">
        <v>54</v>
      </c>
      <c r="F7" s="3" t="s">
        <v>5</v>
      </c>
      <c r="G7" s="2">
        <v>1</v>
      </c>
      <c r="H7" s="16"/>
      <c r="I7" s="21">
        <f t="shared" si="0"/>
        <v>0</v>
      </c>
    </row>
    <row r="8" spans="1:9" s="1" customFormat="1" ht="93.75" customHeight="1" x14ac:dyDescent="0.2">
      <c r="A8" s="25">
        <v>3</v>
      </c>
      <c r="B8" s="2">
        <v>471093031700</v>
      </c>
      <c r="C8" s="3" t="s">
        <v>55</v>
      </c>
      <c r="D8" s="3" t="s">
        <v>56</v>
      </c>
      <c r="E8" s="3" t="s">
        <v>57</v>
      </c>
      <c r="F8" s="3" t="s">
        <v>5</v>
      </c>
      <c r="G8" s="2">
        <v>4</v>
      </c>
      <c r="H8" s="16"/>
      <c r="I8" s="21">
        <f t="shared" si="0"/>
        <v>0</v>
      </c>
    </row>
    <row r="9" spans="1:9" s="1" customFormat="1" ht="93.75" customHeight="1" x14ac:dyDescent="0.2">
      <c r="A9" s="25">
        <v>4</v>
      </c>
      <c r="B9" s="2">
        <v>471093031800</v>
      </c>
      <c r="C9" s="3" t="s">
        <v>55</v>
      </c>
      <c r="D9" s="3" t="s">
        <v>58</v>
      </c>
      <c r="E9" s="3" t="s">
        <v>59</v>
      </c>
      <c r="F9" s="3" t="s">
        <v>5</v>
      </c>
      <c r="G9" s="2">
        <v>4</v>
      </c>
      <c r="H9" s="16"/>
      <c r="I9" s="21">
        <f t="shared" si="0"/>
        <v>0</v>
      </c>
    </row>
    <row r="10" spans="1:9" s="1" customFormat="1" ht="93.75" customHeight="1" x14ac:dyDescent="0.2">
      <c r="A10" s="25">
        <v>5</v>
      </c>
      <c r="B10" s="2">
        <v>471093031900</v>
      </c>
      <c r="C10" s="3" t="s">
        <v>55</v>
      </c>
      <c r="D10" s="3" t="s">
        <v>60</v>
      </c>
      <c r="E10" s="3" t="s">
        <v>61</v>
      </c>
      <c r="F10" s="3" t="s">
        <v>5</v>
      </c>
      <c r="G10" s="2">
        <v>35</v>
      </c>
      <c r="H10" s="16"/>
      <c r="I10" s="21">
        <f t="shared" si="0"/>
        <v>0</v>
      </c>
    </row>
    <row r="11" spans="1:9" s="1" customFormat="1" ht="93.75" customHeight="1" x14ac:dyDescent="0.2">
      <c r="A11" s="25">
        <v>6</v>
      </c>
      <c r="B11" s="2">
        <v>471138027100</v>
      </c>
      <c r="C11" s="3" t="s">
        <v>62</v>
      </c>
      <c r="D11" s="3" t="s">
        <v>63</v>
      </c>
      <c r="E11" s="3" t="s">
        <v>64</v>
      </c>
      <c r="F11" s="3" t="s">
        <v>5</v>
      </c>
      <c r="G11" s="2">
        <v>1</v>
      </c>
      <c r="H11" s="16"/>
      <c r="I11" s="21">
        <f t="shared" si="0"/>
        <v>0</v>
      </c>
    </row>
    <row r="12" spans="1:9" s="1" customFormat="1" ht="93.75" customHeight="1" x14ac:dyDescent="0.2">
      <c r="A12" s="25">
        <v>7</v>
      </c>
      <c r="B12" s="2">
        <v>471138156500</v>
      </c>
      <c r="C12" s="3" t="s">
        <v>9</v>
      </c>
      <c r="D12" s="3" t="s">
        <v>8</v>
      </c>
      <c r="E12" s="3" t="s">
        <v>65</v>
      </c>
      <c r="F12" s="3" t="s">
        <v>5</v>
      </c>
      <c r="G12" s="2">
        <v>5</v>
      </c>
      <c r="H12" s="16"/>
      <c r="I12" s="21">
        <f t="shared" si="0"/>
        <v>0</v>
      </c>
    </row>
    <row r="13" spans="1:9" s="1" customFormat="1" ht="93.75" customHeight="1" x14ac:dyDescent="0.2">
      <c r="A13" s="25">
        <v>8</v>
      </c>
      <c r="B13" s="2">
        <v>471138156600</v>
      </c>
      <c r="C13" s="3" t="s">
        <v>9</v>
      </c>
      <c r="D13" s="3" t="s">
        <v>10</v>
      </c>
      <c r="E13" s="3" t="s">
        <v>66</v>
      </c>
      <c r="F13" s="3" t="s">
        <v>5</v>
      </c>
      <c r="G13" s="2">
        <v>1</v>
      </c>
      <c r="H13" s="16"/>
      <c r="I13" s="21">
        <f t="shared" si="0"/>
        <v>0</v>
      </c>
    </row>
    <row r="14" spans="1:9" s="1" customFormat="1" ht="93.75" customHeight="1" x14ac:dyDescent="0.2">
      <c r="A14" s="25">
        <v>9</v>
      </c>
      <c r="B14" s="2">
        <v>471138157000</v>
      </c>
      <c r="C14" s="3" t="s">
        <v>9</v>
      </c>
      <c r="D14" s="3" t="s">
        <v>11</v>
      </c>
      <c r="E14" s="3" t="s">
        <v>67</v>
      </c>
      <c r="F14" s="3" t="s">
        <v>5</v>
      </c>
      <c r="G14" s="2">
        <v>5</v>
      </c>
      <c r="H14" s="16"/>
      <c r="I14" s="21">
        <f t="shared" si="0"/>
        <v>0</v>
      </c>
    </row>
    <row r="15" spans="1:9" s="1" customFormat="1" ht="93.75" customHeight="1" x14ac:dyDescent="0.2">
      <c r="A15" s="25">
        <v>10</v>
      </c>
      <c r="B15" s="2">
        <v>471138160100</v>
      </c>
      <c r="C15" s="3" t="s">
        <v>9</v>
      </c>
      <c r="D15" s="3" t="s">
        <v>12</v>
      </c>
      <c r="E15" s="3" t="s">
        <v>68</v>
      </c>
      <c r="F15" s="3" t="s">
        <v>5</v>
      </c>
      <c r="G15" s="2">
        <v>1</v>
      </c>
      <c r="H15" s="16"/>
      <c r="I15" s="21">
        <f t="shared" si="0"/>
        <v>0</v>
      </c>
    </row>
    <row r="16" spans="1:9" s="1" customFormat="1" ht="93.75" customHeight="1" x14ac:dyDescent="0.2">
      <c r="A16" s="25">
        <v>11</v>
      </c>
      <c r="B16" s="2">
        <v>471138161300</v>
      </c>
      <c r="C16" s="3" t="s">
        <v>9</v>
      </c>
      <c r="D16" s="3" t="s">
        <v>13</v>
      </c>
      <c r="E16" s="3" t="s">
        <v>69</v>
      </c>
      <c r="F16" s="3" t="s">
        <v>5</v>
      </c>
      <c r="G16" s="2">
        <v>2</v>
      </c>
      <c r="H16" s="16"/>
      <c r="I16" s="21">
        <f t="shared" si="0"/>
        <v>0</v>
      </c>
    </row>
    <row r="17" spans="1:9" s="1" customFormat="1" ht="93.75" customHeight="1" x14ac:dyDescent="0.2">
      <c r="A17" s="25">
        <v>12</v>
      </c>
      <c r="B17" s="2">
        <v>471138174300</v>
      </c>
      <c r="C17" s="3" t="s">
        <v>9</v>
      </c>
      <c r="D17" s="3" t="s">
        <v>14</v>
      </c>
      <c r="E17" s="3" t="s">
        <v>70</v>
      </c>
      <c r="F17" s="3" t="s">
        <v>5</v>
      </c>
      <c r="G17" s="2">
        <v>2</v>
      </c>
      <c r="H17" s="16"/>
      <c r="I17" s="21">
        <f t="shared" si="0"/>
        <v>0</v>
      </c>
    </row>
    <row r="18" spans="1:9" s="1" customFormat="1" ht="93.75" customHeight="1" x14ac:dyDescent="0.2">
      <c r="A18" s="25">
        <v>13</v>
      </c>
      <c r="B18" s="2">
        <v>471138409600</v>
      </c>
      <c r="C18" s="3" t="s">
        <v>9</v>
      </c>
      <c r="D18" s="3" t="s">
        <v>71</v>
      </c>
      <c r="E18" s="3" t="s">
        <v>173</v>
      </c>
      <c r="F18" s="3" t="s">
        <v>5</v>
      </c>
      <c r="G18" s="2">
        <v>2</v>
      </c>
      <c r="H18" s="16"/>
      <c r="I18" s="21">
        <f t="shared" si="0"/>
        <v>0</v>
      </c>
    </row>
    <row r="19" spans="1:9" s="1" customFormat="1" ht="93.75" customHeight="1" x14ac:dyDescent="0.2">
      <c r="A19" s="25">
        <v>14</v>
      </c>
      <c r="B19" s="2">
        <v>471138410000</v>
      </c>
      <c r="C19" s="3" t="s">
        <v>9</v>
      </c>
      <c r="D19" s="3" t="s">
        <v>15</v>
      </c>
      <c r="E19" s="3" t="s">
        <v>174</v>
      </c>
      <c r="F19" s="3" t="s">
        <v>5</v>
      </c>
      <c r="G19" s="2">
        <v>16</v>
      </c>
      <c r="H19" s="16"/>
      <c r="I19" s="21">
        <f t="shared" si="0"/>
        <v>0</v>
      </c>
    </row>
    <row r="20" spans="1:9" s="1" customFormat="1" ht="93.75" customHeight="1" x14ac:dyDescent="0.2">
      <c r="A20" s="25">
        <v>15</v>
      </c>
      <c r="B20" s="2">
        <v>471138411100</v>
      </c>
      <c r="C20" s="3" t="s">
        <v>9</v>
      </c>
      <c r="D20" s="3" t="s">
        <v>72</v>
      </c>
      <c r="E20" s="3" t="s">
        <v>175</v>
      </c>
      <c r="F20" s="3" t="s">
        <v>5</v>
      </c>
      <c r="G20" s="2">
        <v>1</v>
      </c>
      <c r="H20" s="16"/>
      <c r="I20" s="21">
        <f t="shared" si="0"/>
        <v>0</v>
      </c>
    </row>
    <row r="21" spans="1:9" s="1" customFormat="1" ht="93.75" customHeight="1" x14ac:dyDescent="0.2">
      <c r="A21" s="25">
        <v>16</v>
      </c>
      <c r="B21" s="2">
        <v>471138411500</v>
      </c>
      <c r="C21" s="3" t="s">
        <v>9</v>
      </c>
      <c r="D21" s="3" t="s">
        <v>16</v>
      </c>
      <c r="E21" s="3" t="s">
        <v>176</v>
      </c>
      <c r="F21" s="3" t="s">
        <v>5</v>
      </c>
      <c r="G21" s="2">
        <v>40</v>
      </c>
      <c r="H21" s="16"/>
      <c r="I21" s="21">
        <f t="shared" si="0"/>
        <v>0</v>
      </c>
    </row>
    <row r="22" spans="1:9" s="1" customFormat="1" ht="93.75" customHeight="1" x14ac:dyDescent="0.2">
      <c r="A22" s="25">
        <v>17</v>
      </c>
      <c r="B22" s="2">
        <v>471138412000</v>
      </c>
      <c r="C22" s="3" t="s">
        <v>9</v>
      </c>
      <c r="D22" s="3" t="s">
        <v>73</v>
      </c>
      <c r="E22" s="3" t="s">
        <v>177</v>
      </c>
      <c r="F22" s="3" t="s">
        <v>5</v>
      </c>
      <c r="G22" s="2">
        <v>1</v>
      </c>
      <c r="H22" s="16"/>
      <c r="I22" s="21">
        <f t="shared" si="0"/>
        <v>0</v>
      </c>
    </row>
    <row r="23" spans="1:9" s="1" customFormat="1" ht="93.75" customHeight="1" x14ac:dyDescent="0.2">
      <c r="A23" s="25">
        <v>18</v>
      </c>
      <c r="B23" s="2">
        <v>471138437000</v>
      </c>
      <c r="C23" s="3" t="s">
        <v>9</v>
      </c>
      <c r="D23" s="3" t="s">
        <v>17</v>
      </c>
      <c r="E23" s="3" t="s">
        <v>178</v>
      </c>
      <c r="F23" s="3" t="s">
        <v>5</v>
      </c>
      <c r="G23" s="2">
        <v>12</v>
      </c>
      <c r="H23" s="16"/>
      <c r="I23" s="21">
        <f t="shared" si="0"/>
        <v>0</v>
      </c>
    </row>
    <row r="24" spans="1:9" s="1" customFormat="1" ht="93.75" customHeight="1" x14ac:dyDescent="0.2">
      <c r="A24" s="25">
        <v>19</v>
      </c>
      <c r="B24" s="2">
        <v>471138437500</v>
      </c>
      <c r="C24" s="3" t="s">
        <v>9</v>
      </c>
      <c r="D24" s="3" t="s">
        <v>18</v>
      </c>
      <c r="E24" s="3" t="s">
        <v>179</v>
      </c>
      <c r="F24" s="3" t="s">
        <v>5</v>
      </c>
      <c r="G24" s="2">
        <v>2</v>
      </c>
      <c r="H24" s="16"/>
      <c r="I24" s="21">
        <f t="shared" si="0"/>
        <v>0</v>
      </c>
    </row>
    <row r="25" spans="1:9" s="1" customFormat="1" ht="93.75" customHeight="1" x14ac:dyDescent="0.2">
      <c r="A25" s="25">
        <v>20</v>
      </c>
      <c r="B25" s="2">
        <v>471138438900</v>
      </c>
      <c r="C25" s="3" t="s">
        <v>9</v>
      </c>
      <c r="D25" s="3" t="s">
        <v>19</v>
      </c>
      <c r="E25" s="3" t="s">
        <v>180</v>
      </c>
      <c r="F25" s="3" t="s">
        <v>5</v>
      </c>
      <c r="G25" s="2">
        <v>40</v>
      </c>
      <c r="H25" s="16"/>
      <c r="I25" s="21">
        <f t="shared" si="0"/>
        <v>0</v>
      </c>
    </row>
    <row r="26" spans="1:9" s="1" customFormat="1" ht="93.75" customHeight="1" x14ac:dyDescent="0.2">
      <c r="A26" s="25">
        <v>21</v>
      </c>
      <c r="B26" s="2">
        <v>471138440600</v>
      </c>
      <c r="C26" s="3" t="s">
        <v>9</v>
      </c>
      <c r="D26" s="3" t="s">
        <v>20</v>
      </c>
      <c r="E26" s="3" t="s">
        <v>181</v>
      </c>
      <c r="F26" s="3" t="s">
        <v>5</v>
      </c>
      <c r="G26" s="2">
        <v>1</v>
      </c>
      <c r="H26" s="16"/>
      <c r="I26" s="21">
        <f t="shared" si="0"/>
        <v>0</v>
      </c>
    </row>
    <row r="27" spans="1:9" s="1" customFormat="1" ht="93.75" customHeight="1" x14ac:dyDescent="0.2">
      <c r="A27" s="25">
        <v>22</v>
      </c>
      <c r="B27" s="2">
        <v>471138440900</v>
      </c>
      <c r="C27" s="3" t="s">
        <v>9</v>
      </c>
      <c r="D27" s="3" t="s">
        <v>21</v>
      </c>
      <c r="E27" s="3" t="s">
        <v>182</v>
      </c>
      <c r="F27" s="3" t="s">
        <v>5</v>
      </c>
      <c r="G27" s="2">
        <v>8</v>
      </c>
      <c r="H27" s="16"/>
      <c r="I27" s="21">
        <f t="shared" si="0"/>
        <v>0</v>
      </c>
    </row>
    <row r="28" spans="1:9" s="1" customFormat="1" ht="93.75" customHeight="1" x14ac:dyDescent="0.2">
      <c r="A28" s="25">
        <v>23</v>
      </c>
      <c r="B28" s="2">
        <v>548000354800</v>
      </c>
      <c r="C28" s="3" t="s">
        <v>9</v>
      </c>
      <c r="D28" s="3" t="s">
        <v>74</v>
      </c>
      <c r="E28" s="3" t="s">
        <v>184</v>
      </c>
      <c r="F28" s="3" t="s">
        <v>5</v>
      </c>
      <c r="G28" s="2">
        <v>1</v>
      </c>
      <c r="H28" s="16"/>
      <c r="I28" s="21">
        <f t="shared" si="0"/>
        <v>0</v>
      </c>
    </row>
    <row r="29" spans="1:9" s="1" customFormat="1" ht="93.75" customHeight="1" x14ac:dyDescent="0.2">
      <c r="A29" s="25">
        <v>24</v>
      </c>
      <c r="B29" s="2">
        <v>548000355100</v>
      </c>
      <c r="C29" s="3" t="s">
        <v>9</v>
      </c>
      <c r="D29" s="3" t="s">
        <v>75</v>
      </c>
      <c r="E29" s="3" t="s">
        <v>185</v>
      </c>
      <c r="F29" s="3" t="s">
        <v>5</v>
      </c>
      <c r="G29" s="2">
        <v>2</v>
      </c>
      <c r="H29" s="16"/>
      <c r="I29" s="21">
        <f t="shared" si="0"/>
        <v>0</v>
      </c>
    </row>
    <row r="30" spans="1:9" s="1" customFormat="1" ht="93.75" customHeight="1" x14ac:dyDescent="0.2">
      <c r="A30" s="25">
        <v>25</v>
      </c>
      <c r="B30" s="2">
        <v>548000355200</v>
      </c>
      <c r="C30" s="3" t="s">
        <v>9</v>
      </c>
      <c r="D30" s="3" t="s">
        <v>22</v>
      </c>
      <c r="E30" s="3" t="s">
        <v>186</v>
      </c>
      <c r="F30" s="4" t="s">
        <v>5</v>
      </c>
      <c r="G30" s="2">
        <v>2</v>
      </c>
      <c r="H30" s="16"/>
      <c r="I30" s="21">
        <f t="shared" si="0"/>
        <v>0</v>
      </c>
    </row>
    <row r="31" spans="1:9" s="1" customFormat="1" ht="93.75" customHeight="1" x14ac:dyDescent="0.2">
      <c r="A31" s="25">
        <v>26</v>
      </c>
      <c r="B31" s="2">
        <v>760012077400</v>
      </c>
      <c r="C31" s="3" t="s">
        <v>9</v>
      </c>
      <c r="D31" s="3" t="s">
        <v>27</v>
      </c>
      <c r="E31" s="3" t="s">
        <v>187</v>
      </c>
      <c r="F31" s="3" t="s">
        <v>5</v>
      </c>
      <c r="G31" s="2">
        <v>12</v>
      </c>
      <c r="H31" s="16"/>
      <c r="I31" s="21">
        <f t="shared" si="0"/>
        <v>0</v>
      </c>
    </row>
    <row r="32" spans="1:9" s="1" customFormat="1" ht="93.75" customHeight="1" x14ac:dyDescent="0.2">
      <c r="A32" s="25">
        <v>27</v>
      </c>
      <c r="B32" s="2">
        <v>760012079300</v>
      </c>
      <c r="C32" s="3" t="s">
        <v>55</v>
      </c>
      <c r="D32" s="3" t="s">
        <v>76</v>
      </c>
      <c r="E32" s="3" t="s">
        <v>77</v>
      </c>
      <c r="F32" s="3" t="s">
        <v>5</v>
      </c>
      <c r="G32" s="2">
        <v>2</v>
      </c>
      <c r="H32" s="16"/>
      <c r="I32" s="21">
        <f t="shared" si="0"/>
        <v>0</v>
      </c>
    </row>
    <row r="33" spans="1:9" s="1" customFormat="1" ht="93.75" customHeight="1" x14ac:dyDescent="0.2">
      <c r="A33" s="25">
        <v>28</v>
      </c>
      <c r="B33" s="2">
        <v>760019071800</v>
      </c>
      <c r="C33" s="3" t="s">
        <v>9</v>
      </c>
      <c r="D33" s="3" t="s">
        <v>28</v>
      </c>
      <c r="E33" s="3" t="s">
        <v>188</v>
      </c>
      <c r="F33" s="3" t="s">
        <v>5</v>
      </c>
      <c r="G33" s="2">
        <v>10</v>
      </c>
      <c r="H33" s="16"/>
      <c r="I33" s="21">
        <f t="shared" si="0"/>
        <v>0</v>
      </c>
    </row>
    <row r="34" spans="1:9" s="1" customFormat="1" ht="93.75" customHeight="1" x14ac:dyDescent="0.2">
      <c r="A34" s="25">
        <v>29</v>
      </c>
      <c r="B34" s="2">
        <v>760019071900</v>
      </c>
      <c r="C34" s="3" t="s">
        <v>9</v>
      </c>
      <c r="D34" s="3" t="s">
        <v>29</v>
      </c>
      <c r="E34" s="3" t="s">
        <v>189</v>
      </c>
      <c r="F34" s="3" t="s">
        <v>5</v>
      </c>
      <c r="G34" s="2">
        <v>8</v>
      </c>
      <c r="H34" s="16"/>
      <c r="I34" s="21">
        <f t="shared" si="0"/>
        <v>0</v>
      </c>
    </row>
    <row r="35" spans="1:9" s="1" customFormat="1" ht="93.75" customHeight="1" x14ac:dyDescent="0.2">
      <c r="A35" s="25">
        <v>30</v>
      </c>
      <c r="B35" s="2">
        <v>760019077100</v>
      </c>
      <c r="C35" s="3" t="s">
        <v>78</v>
      </c>
      <c r="D35" s="3" t="s">
        <v>79</v>
      </c>
      <c r="E35" s="3" t="s">
        <v>245</v>
      </c>
      <c r="F35" s="3" t="s">
        <v>5</v>
      </c>
      <c r="G35" s="2">
        <v>1</v>
      </c>
      <c r="H35" s="16"/>
      <c r="I35" s="21">
        <f t="shared" si="0"/>
        <v>0</v>
      </c>
    </row>
    <row r="36" spans="1:9" s="1" customFormat="1" ht="93.75" customHeight="1" x14ac:dyDescent="0.2">
      <c r="A36" s="25">
        <v>31</v>
      </c>
      <c r="B36" s="2">
        <v>760019081900</v>
      </c>
      <c r="C36" s="3" t="s">
        <v>9</v>
      </c>
      <c r="D36" s="3" t="s">
        <v>30</v>
      </c>
      <c r="E36" s="3" t="s">
        <v>80</v>
      </c>
      <c r="F36" s="3" t="s">
        <v>5</v>
      </c>
      <c r="G36" s="2">
        <v>1</v>
      </c>
      <c r="H36" s="16"/>
      <c r="I36" s="21">
        <f t="shared" si="0"/>
        <v>0</v>
      </c>
    </row>
    <row r="37" spans="1:9" s="1" customFormat="1" ht="93.75" customHeight="1" x14ac:dyDescent="0.2">
      <c r="A37" s="25">
        <v>32</v>
      </c>
      <c r="B37" s="2">
        <v>760019083200</v>
      </c>
      <c r="C37" s="3" t="s">
        <v>9</v>
      </c>
      <c r="D37" s="3" t="s">
        <v>31</v>
      </c>
      <c r="E37" s="3" t="s">
        <v>81</v>
      </c>
      <c r="F37" s="3" t="s">
        <v>5</v>
      </c>
      <c r="G37" s="2">
        <v>1</v>
      </c>
      <c r="H37" s="16"/>
      <c r="I37" s="21">
        <f t="shared" si="0"/>
        <v>0</v>
      </c>
    </row>
    <row r="38" spans="1:9" s="1" customFormat="1" ht="93.75" customHeight="1" x14ac:dyDescent="0.2">
      <c r="A38" s="25">
        <v>33</v>
      </c>
      <c r="B38" s="2">
        <v>760019083300</v>
      </c>
      <c r="C38" s="3" t="s">
        <v>9</v>
      </c>
      <c r="D38" s="3" t="s">
        <v>32</v>
      </c>
      <c r="E38" s="3" t="s">
        <v>82</v>
      </c>
      <c r="F38" s="3" t="s">
        <v>5</v>
      </c>
      <c r="G38" s="2">
        <v>1</v>
      </c>
      <c r="H38" s="16"/>
      <c r="I38" s="21">
        <f t="shared" si="0"/>
        <v>0</v>
      </c>
    </row>
    <row r="39" spans="1:9" s="1" customFormat="1" ht="93.75" customHeight="1" x14ac:dyDescent="0.2">
      <c r="A39" s="25">
        <v>34</v>
      </c>
      <c r="B39" s="2">
        <v>760019083400</v>
      </c>
      <c r="C39" s="3" t="s">
        <v>9</v>
      </c>
      <c r="D39" s="3" t="s">
        <v>33</v>
      </c>
      <c r="E39" s="3" t="s">
        <v>183</v>
      </c>
      <c r="F39" s="3" t="s">
        <v>5</v>
      </c>
      <c r="G39" s="2" t="s">
        <v>100</v>
      </c>
      <c r="H39" s="16"/>
      <c r="I39" s="21">
        <f t="shared" si="0"/>
        <v>0</v>
      </c>
    </row>
    <row r="40" spans="1:9" s="1" customFormat="1" ht="93.75" customHeight="1" x14ac:dyDescent="0.2">
      <c r="A40" s="25">
        <v>35</v>
      </c>
      <c r="B40" s="2">
        <v>760019083500</v>
      </c>
      <c r="C40" s="3" t="s">
        <v>9</v>
      </c>
      <c r="D40" s="3" t="s">
        <v>83</v>
      </c>
      <c r="E40" s="3" t="s">
        <v>190</v>
      </c>
      <c r="F40" s="3" t="s">
        <v>5</v>
      </c>
      <c r="G40" s="2">
        <v>1</v>
      </c>
      <c r="H40" s="16"/>
      <c r="I40" s="21">
        <f t="shared" si="0"/>
        <v>0</v>
      </c>
    </row>
    <row r="41" spans="1:9" s="1" customFormat="1" ht="93.75" customHeight="1" x14ac:dyDescent="0.2">
      <c r="A41" s="25">
        <v>36</v>
      </c>
      <c r="B41" s="2">
        <v>760019084300</v>
      </c>
      <c r="C41" s="3" t="s">
        <v>9</v>
      </c>
      <c r="D41" s="3" t="s">
        <v>34</v>
      </c>
      <c r="E41" s="3" t="s">
        <v>84</v>
      </c>
      <c r="F41" s="3" t="s">
        <v>5</v>
      </c>
      <c r="G41" s="2">
        <v>1</v>
      </c>
      <c r="H41" s="16"/>
      <c r="I41" s="21">
        <f t="shared" si="0"/>
        <v>0</v>
      </c>
    </row>
    <row r="42" spans="1:9" s="1" customFormat="1" ht="93.75" customHeight="1" x14ac:dyDescent="0.2">
      <c r="A42" s="25">
        <v>37</v>
      </c>
      <c r="B42" s="2">
        <v>760019084400</v>
      </c>
      <c r="C42" s="3" t="s">
        <v>9</v>
      </c>
      <c r="D42" s="3" t="s">
        <v>35</v>
      </c>
      <c r="E42" s="3" t="s">
        <v>82</v>
      </c>
      <c r="F42" s="3" t="s">
        <v>5</v>
      </c>
      <c r="G42" s="2">
        <v>1</v>
      </c>
      <c r="H42" s="16"/>
      <c r="I42" s="21">
        <f t="shared" si="0"/>
        <v>0</v>
      </c>
    </row>
    <row r="43" spans="1:9" s="1" customFormat="1" ht="93.75" customHeight="1" x14ac:dyDescent="0.2">
      <c r="A43" s="25">
        <v>38</v>
      </c>
      <c r="B43" s="2">
        <v>760019084500</v>
      </c>
      <c r="C43" s="3" t="s">
        <v>9</v>
      </c>
      <c r="D43" s="3" t="s">
        <v>36</v>
      </c>
      <c r="E43" s="3" t="s">
        <v>191</v>
      </c>
      <c r="F43" s="3" t="s">
        <v>5</v>
      </c>
      <c r="G43" s="2">
        <v>1</v>
      </c>
      <c r="H43" s="16"/>
      <c r="I43" s="21">
        <f t="shared" si="0"/>
        <v>0</v>
      </c>
    </row>
    <row r="44" spans="1:9" s="1" customFormat="1" ht="93.75" customHeight="1" x14ac:dyDescent="0.2">
      <c r="A44" s="25">
        <v>39</v>
      </c>
      <c r="B44" s="2">
        <v>760019084600</v>
      </c>
      <c r="C44" s="3" t="s">
        <v>9</v>
      </c>
      <c r="D44" s="3" t="s">
        <v>37</v>
      </c>
      <c r="E44" s="3" t="s">
        <v>192</v>
      </c>
      <c r="F44" s="3" t="s">
        <v>5</v>
      </c>
      <c r="G44" s="2">
        <v>1</v>
      </c>
      <c r="H44" s="16"/>
      <c r="I44" s="21">
        <f t="shared" si="0"/>
        <v>0</v>
      </c>
    </row>
    <row r="45" spans="1:9" s="1" customFormat="1" ht="93.75" customHeight="1" x14ac:dyDescent="0.2">
      <c r="A45" s="25">
        <v>40</v>
      </c>
      <c r="B45" s="2">
        <v>760019084700</v>
      </c>
      <c r="C45" s="3" t="s">
        <v>9</v>
      </c>
      <c r="D45" s="3" t="s">
        <v>38</v>
      </c>
      <c r="E45" s="3" t="s">
        <v>193</v>
      </c>
      <c r="F45" s="3" t="s">
        <v>5</v>
      </c>
      <c r="G45" s="2">
        <v>1</v>
      </c>
      <c r="H45" s="16"/>
      <c r="I45" s="21">
        <f t="shared" si="0"/>
        <v>0</v>
      </c>
    </row>
    <row r="46" spans="1:9" s="1" customFormat="1" ht="93.75" customHeight="1" x14ac:dyDescent="0.2">
      <c r="A46" s="25">
        <v>41</v>
      </c>
      <c r="B46" s="2">
        <v>760019084800</v>
      </c>
      <c r="C46" s="3" t="s">
        <v>9</v>
      </c>
      <c r="D46" s="3" t="s">
        <v>85</v>
      </c>
      <c r="E46" s="3" t="s">
        <v>194</v>
      </c>
      <c r="F46" s="3" t="s">
        <v>5</v>
      </c>
      <c r="G46" s="2">
        <v>1</v>
      </c>
      <c r="H46" s="16"/>
      <c r="I46" s="21">
        <f t="shared" si="0"/>
        <v>0</v>
      </c>
    </row>
    <row r="47" spans="1:9" s="1" customFormat="1" ht="93.75" customHeight="1" x14ac:dyDescent="0.2">
      <c r="A47" s="25">
        <v>42</v>
      </c>
      <c r="B47" s="2">
        <v>760019085700</v>
      </c>
      <c r="C47" s="3" t="s">
        <v>9</v>
      </c>
      <c r="D47" s="3" t="s">
        <v>39</v>
      </c>
      <c r="E47" s="3" t="s">
        <v>86</v>
      </c>
      <c r="F47" s="3" t="s">
        <v>5</v>
      </c>
      <c r="G47" s="2">
        <v>1</v>
      </c>
      <c r="H47" s="16"/>
      <c r="I47" s="21">
        <f t="shared" si="0"/>
        <v>0</v>
      </c>
    </row>
    <row r="48" spans="1:9" s="1" customFormat="1" ht="93.75" customHeight="1" x14ac:dyDescent="0.2">
      <c r="A48" s="25">
        <v>43</v>
      </c>
      <c r="B48" s="2">
        <v>760019085800</v>
      </c>
      <c r="C48" s="3" t="s">
        <v>9</v>
      </c>
      <c r="D48" s="3" t="s">
        <v>40</v>
      </c>
      <c r="E48" s="3" t="s">
        <v>195</v>
      </c>
      <c r="F48" s="3" t="s">
        <v>5</v>
      </c>
      <c r="G48" s="2">
        <v>2</v>
      </c>
      <c r="H48" s="16"/>
      <c r="I48" s="21">
        <f t="shared" si="0"/>
        <v>0</v>
      </c>
    </row>
    <row r="49" spans="1:9" s="1" customFormat="1" ht="93.75" customHeight="1" x14ac:dyDescent="0.2">
      <c r="A49" s="25">
        <v>44</v>
      </c>
      <c r="B49" s="2">
        <v>760019085900</v>
      </c>
      <c r="C49" s="3" t="s">
        <v>9</v>
      </c>
      <c r="D49" s="3" t="s">
        <v>41</v>
      </c>
      <c r="E49" s="3" t="s">
        <v>196</v>
      </c>
      <c r="F49" s="3" t="s">
        <v>5</v>
      </c>
      <c r="G49" s="2">
        <v>2</v>
      </c>
      <c r="H49" s="16"/>
      <c r="I49" s="21">
        <f t="shared" si="0"/>
        <v>0</v>
      </c>
    </row>
    <row r="50" spans="1:9" s="1" customFormat="1" ht="93.75" customHeight="1" x14ac:dyDescent="0.2">
      <c r="A50" s="25">
        <v>45</v>
      </c>
      <c r="B50" s="2">
        <v>760019087500</v>
      </c>
      <c r="C50" s="3" t="s">
        <v>9</v>
      </c>
      <c r="D50" s="3" t="s">
        <v>42</v>
      </c>
      <c r="E50" s="3" t="s">
        <v>87</v>
      </c>
      <c r="F50" s="3" t="s">
        <v>5</v>
      </c>
      <c r="G50" s="2">
        <v>1</v>
      </c>
      <c r="H50" s="16"/>
      <c r="I50" s="21">
        <f t="shared" si="0"/>
        <v>0</v>
      </c>
    </row>
    <row r="51" spans="1:9" s="1" customFormat="1" ht="93.75" customHeight="1" x14ac:dyDescent="0.2">
      <c r="A51" s="25">
        <v>46</v>
      </c>
      <c r="B51" s="2">
        <v>760019089000</v>
      </c>
      <c r="C51" s="3" t="s">
        <v>9</v>
      </c>
      <c r="D51" s="3" t="s">
        <v>43</v>
      </c>
      <c r="E51" s="3" t="s">
        <v>88</v>
      </c>
      <c r="F51" s="3" t="s">
        <v>5</v>
      </c>
      <c r="G51" s="2">
        <v>1</v>
      </c>
      <c r="H51" s="16"/>
      <c r="I51" s="21">
        <f t="shared" si="0"/>
        <v>0</v>
      </c>
    </row>
    <row r="52" spans="1:9" s="1" customFormat="1" ht="93.75" customHeight="1" x14ac:dyDescent="0.2">
      <c r="A52" s="25">
        <v>47</v>
      </c>
      <c r="B52" s="2">
        <v>760020171800</v>
      </c>
      <c r="C52" s="3" t="s">
        <v>45</v>
      </c>
      <c r="D52" s="3" t="s">
        <v>44</v>
      </c>
      <c r="E52" s="3" t="s">
        <v>89</v>
      </c>
      <c r="F52" s="3" t="s">
        <v>5</v>
      </c>
      <c r="G52" s="2">
        <v>9</v>
      </c>
      <c r="H52" s="16"/>
      <c r="I52" s="21">
        <f t="shared" si="0"/>
        <v>0</v>
      </c>
    </row>
    <row r="53" spans="1:9" s="1" customFormat="1" ht="93.75" customHeight="1" x14ac:dyDescent="0.2">
      <c r="A53" s="25">
        <v>48</v>
      </c>
      <c r="B53" s="2">
        <v>760027078600</v>
      </c>
      <c r="C53" s="3" t="s">
        <v>47</v>
      </c>
      <c r="D53" s="3" t="s">
        <v>46</v>
      </c>
      <c r="E53" s="3" t="s">
        <v>90</v>
      </c>
      <c r="F53" s="3" t="s">
        <v>5</v>
      </c>
      <c r="G53" s="2">
        <v>1</v>
      </c>
      <c r="H53" s="16"/>
      <c r="I53" s="21">
        <f t="shared" si="0"/>
        <v>0</v>
      </c>
    </row>
    <row r="54" spans="1:9" s="1" customFormat="1" ht="93.75" customHeight="1" x14ac:dyDescent="0.2">
      <c r="A54" s="25">
        <v>49</v>
      </c>
      <c r="B54" s="2">
        <v>860024108300</v>
      </c>
      <c r="C54" s="3" t="s">
        <v>91</v>
      </c>
      <c r="D54" s="3" t="s">
        <v>93</v>
      </c>
      <c r="E54" s="3" t="s">
        <v>94</v>
      </c>
      <c r="F54" s="3" t="s">
        <v>5</v>
      </c>
      <c r="G54" s="2">
        <v>4</v>
      </c>
      <c r="H54" s="16"/>
      <c r="I54" s="21">
        <f t="shared" si="0"/>
        <v>0</v>
      </c>
    </row>
    <row r="55" spans="1:9" s="1" customFormat="1" ht="93.75" customHeight="1" x14ac:dyDescent="0.2">
      <c r="A55" s="25">
        <v>50</v>
      </c>
      <c r="B55" s="2">
        <v>860027005000</v>
      </c>
      <c r="C55" s="3" t="s">
        <v>49</v>
      </c>
      <c r="D55" s="3" t="s">
        <v>48</v>
      </c>
      <c r="E55" s="3" t="s">
        <v>95</v>
      </c>
      <c r="F55" s="3" t="s">
        <v>5</v>
      </c>
      <c r="G55" s="2">
        <v>6</v>
      </c>
      <c r="H55" s="16"/>
      <c r="I55" s="21">
        <f t="shared" si="0"/>
        <v>0</v>
      </c>
    </row>
    <row r="56" spans="1:9" s="1" customFormat="1" ht="93.75" customHeight="1" x14ac:dyDescent="0.2">
      <c r="A56" s="25">
        <v>51</v>
      </c>
      <c r="B56" s="2">
        <v>860027005100</v>
      </c>
      <c r="C56" s="3" t="s">
        <v>49</v>
      </c>
      <c r="D56" s="3" t="s">
        <v>50</v>
      </c>
      <c r="E56" s="3" t="s">
        <v>96</v>
      </c>
      <c r="F56" s="4" t="s">
        <v>5</v>
      </c>
      <c r="G56" s="2">
        <v>6</v>
      </c>
      <c r="H56" s="16"/>
      <c r="I56" s="21">
        <f t="shared" si="0"/>
        <v>0</v>
      </c>
    </row>
    <row r="57" spans="1:9" s="1" customFormat="1" ht="93.75" customHeight="1" x14ac:dyDescent="0.2">
      <c r="A57" s="25">
        <v>52</v>
      </c>
      <c r="B57" s="2">
        <v>900001265100</v>
      </c>
      <c r="C57" s="3" t="s">
        <v>52</v>
      </c>
      <c r="D57" s="3" t="s">
        <v>51</v>
      </c>
      <c r="E57" s="3" t="s">
        <v>97</v>
      </c>
      <c r="F57" s="3" t="s">
        <v>5</v>
      </c>
      <c r="G57" s="2">
        <v>25</v>
      </c>
      <c r="H57" s="16"/>
      <c r="I57" s="21">
        <f t="shared" si="0"/>
        <v>0</v>
      </c>
    </row>
    <row r="58" spans="1:9" s="1" customFormat="1" ht="93.75" customHeight="1" x14ac:dyDescent="0.2">
      <c r="A58" s="25">
        <v>53</v>
      </c>
      <c r="B58" s="2">
        <v>7401120033000</v>
      </c>
      <c r="C58" s="3" t="s">
        <v>24</v>
      </c>
      <c r="D58" s="3" t="s">
        <v>23</v>
      </c>
      <c r="E58" s="3" t="s">
        <v>98</v>
      </c>
      <c r="F58" s="3" t="s">
        <v>5</v>
      </c>
      <c r="G58" s="2">
        <v>10</v>
      </c>
      <c r="H58" s="16"/>
      <c r="I58" s="21">
        <f t="shared" si="0"/>
        <v>0</v>
      </c>
    </row>
    <row r="59" spans="1:9" s="1" customFormat="1" ht="48" customHeight="1" x14ac:dyDescent="0.2">
      <c r="A59" s="25">
        <v>54</v>
      </c>
      <c r="B59" s="2">
        <v>7401120033300</v>
      </c>
      <c r="C59" s="3" t="s">
        <v>26</v>
      </c>
      <c r="D59" s="3" t="s">
        <v>25</v>
      </c>
      <c r="E59" s="3" t="s">
        <v>99</v>
      </c>
      <c r="F59" s="3" t="s">
        <v>5</v>
      </c>
      <c r="G59" s="2">
        <v>3</v>
      </c>
      <c r="H59" s="16"/>
      <c r="I59" s="21">
        <f t="shared" si="0"/>
        <v>0</v>
      </c>
    </row>
    <row r="60" spans="1:9" s="1" customFormat="1" ht="48" customHeight="1" x14ac:dyDescent="0.2">
      <c r="A60" s="25">
        <v>55</v>
      </c>
      <c r="B60" s="7">
        <v>760017041900</v>
      </c>
      <c r="C60" s="8" t="s">
        <v>91</v>
      </c>
      <c r="D60" s="9" t="s">
        <v>110</v>
      </c>
      <c r="E60" s="3" t="s">
        <v>92</v>
      </c>
      <c r="F60" s="3" t="s">
        <v>5</v>
      </c>
      <c r="G60" s="38">
        <v>4</v>
      </c>
      <c r="H60" s="36"/>
      <c r="I60" s="21">
        <f t="shared" si="0"/>
        <v>0</v>
      </c>
    </row>
    <row r="61" spans="1:9" s="1" customFormat="1" ht="48" customHeight="1" x14ac:dyDescent="0.2">
      <c r="A61" s="25">
        <v>56</v>
      </c>
      <c r="B61" s="7">
        <v>760019084100</v>
      </c>
      <c r="C61" s="10" t="s">
        <v>102</v>
      </c>
      <c r="D61" s="11" t="s">
        <v>101</v>
      </c>
      <c r="E61" s="5" t="s">
        <v>198</v>
      </c>
      <c r="F61" s="3" t="s">
        <v>5</v>
      </c>
      <c r="G61" s="39">
        <v>1</v>
      </c>
      <c r="H61" s="36"/>
      <c r="I61" s="21">
        <f t="shared" si="0"/>
        <v>0</v>
      </c>
    </row>
    <row r="62" spans="1:9" s="1" customFormat="1" ht="48" customHeight="1" x14ac:dyDescent="0.2">
      <c r="A62" s="25">
        <v>57</v>
      </c>
      <c r="B62" s="7">
        <v>760019083900</v>
      </c>
      <c r="C62" s="10" t="s">
        <v>102</v>
      </c>
      <c r="D62" s="11" t="s">
        <v>103</v>
      </c>
      <c r="E62" s="6" t="s">
        <v>199</v>
      </c>
      <c r="F62" s="3" t="s">
        <v>5</v>
      </c>
      <c r="G62" s="39">
        <v>1</v>
      </c>
      <c r="H62" s="36"/>
      <c r="I62" s="21">
        <f t="shared" si="0"/>
        <v>0</v>
      </c>
    </row>
    <row r="63" spans="1:9" s="1" customFormat="1" ht="48" customHeight="1" x14ac:dyDescent="0.2">
      <c r="A63" s="25">
        <v>58</v>
      </c>
      <c r="B63" s="7">
        <v>471138143000</v>
      </c>
      <c r="C63" s="10" t="s">
        <v>104</v>
      </c>
      <c r="D63" s="11" t="s">
        <v>105</v>
      </c>
      <c r="E63" s="6" t="s">
        <v>202</v>
      </c>
      <c r="F63" s="3" t="s">
        <v>5</v>
      </c>
      <c r="G63" s="39">
        <v>1</v>
      </c>
      <c r="H63" s="36"/>
      <c r="I63" s="21">
        <f t="shared" si="0"/>
        <v>0</v>
      </c>
    </row>
    <row r="64" spans="1:9" s="1" customFormat="1" ht="48" customHeight="1" x14ac:dyDescent="0.2">
      <c r="A64" s="25">
        <v>59</v>
      </c>
      <c r="B64" s="7">
        <v>471138152200</v>
      </c>
      <c r="C64" s="10" t="s">
        <v>9</v>
      </c>
      <c r="D64" s="11" t="s">
        <v>106</v>
      </c>
      <c r="E64" s="3" t="s">
        <v>200</v>
      </c>
      <c r="F64" s="3" t="s">
        <v>5</v>
      </c>
      <c r="G64" s="39">
        <v>1</v>
      </c>
      <c r="H64" s="36"/>
      <c r="I64" s="21">
        <f t="shared" si="0"/>
        <v>0</v>
      </c>
    </row>
    <row r="65" spans="1:9" s="1" customFormat="1" ht="48" customHeight="1" x14ac:dyDescent="0.2">
      <c r="A65" s="25">
        <v>60</v>
      </c>
      <c r="B65" s="7">
        <v>760019076700</v>
      </c>
      <c r="C65" s="10" t="s">
        <v>9</v>
      </c>
      <c r="D65" s="11" t="s">
        <v>107</v>
      </c>
      <c r="E65" s="3" t="s">
        <v>201</v>
      </c>
      <c r="F65" s="3" t="s">
        <v>5</v>
      </c>
      <c r="G65" s="39">
        <v>1</v>
      </c>
      <c r="H65" s="36"/>
      <c r="I65" s="21">
        <f t="shared" si="0"/>
        <v>0</v>
      </c>
    </row>
    <row r="66" spans="1:9" s="1" customFormat="1" ht="48" customHeight="1" x14ac:dyDescent="0.2">
      <c r="A66" s="25">
        <v>61</v>
      </c>
      <c r="B66" s="7">
        <v>471138549500</v>
      </c>
      <c r="C66" s="10" t="s">
        <v>109</v>
      </c>
      <c r="D66" s="11" t="s">
        <v>108</v>
      </c>
      <c r="E66" s="6" t="s">
        <v>203</v>
      </c>
      <c r="F66" s="3" t="s">
        <v>5</v>
      </c>
      <c r="G66" s="39">
        <v>1</v>
      </c>
      <c r="H66" s="36"/>
      <c r="I66" s="21">
        <f t="shared" si="0"/>
        <v>0</v>
      </c>
    </row>
    <row r="67" spans="1:9" s="1" customFormat="1" ht="48" customHeight="1" x14ac:dyDescent="0.2">
      <c r="A67" s="25">
        <v>62</v>
      </c>
      <c r="B67" s="7">
        <v>2018073600</v>
      </c>
      <c r="C67" s="10" t="s">
        <v>112</v>
      </c>
      <c r="D67" s="11" t="s">
        <v>111</v>
      </c>
      <c r="E67" s="3" t="s">
        <v>204</v>
      </c>
      <c r="F67" s="3" t="s">
        <v>5</v>
      </c>
      <c r="G67" s="39">
        <v>4</v>
      </c>
      <c r="H67" s="36"/>
      <c r="I67" s="21">
        <f t="shared" si="0"/>
        <v>0</v>
      </c>
    </row>
    <row r="68" spans="1:9" s="1" customFormat="1" ht="48" customHeight="1" x14ac:dyDescent="0.2">
      <c r="A68" s="25">
        <v>63</v>
      </c>
      <c r="B68" s="7">
        <v>471138499900</v>
      </c>
      <c r="C68" s="10" t="s">
        <v>139</v>
      </c>
      <c r="D68" s="11" t="s">
        <v>140</v>
      </c>
      <c r="E68" s="3" t="s">
        <v>214</v>
      </c>
      <c r="F68" s="3" t="s">
        <v>5</v>
      </c>
      <c r="G68" s="39">
        <v>1</v>
      </c>
      <c r="H68" s="36"/>
      <c r="I68" s="21">
        <f t="shared" si="0"/>
        <v>0</v>
      </c>
    </row>
    <row r="69" spans="1:9" s="1" customFormat="1" ht="48" customHeight="1" x14ac:dyDescent="0.2">
      <c r="A69" s="25">
        <v>64</v>
      </c>
      <c r="B69" s="7">
        <v>471138499800</v>
      </c>
      <c r="C69" s="10" t="s">
        <v>143</v>
      </c>
      <c r="D69" s="11" t="s">
        <v>144</v>
      </c>
      <c r="E69" s="3" t="s">
        <v>213</v>
      </c>
      <c r="F69" s="3" t="s">
        <v>5</v>
      </c>
      <c r="G69" s="39">
        <v>1</v>
      </c>
      <c r="H69" s="36"/>
      <c r="I69" s="21">
        <f t="shared" si="0"/>
        <v>0</v>
      </c>
    </row>
    <row r="70" spans="1:9" s="1" customFormat="1" ht="48" customHeight="1" x14ac:dyDescent="0.2">
      <c r="A70" s="25">
        <v>65</v>
      </c>
      <c r="B70" s="7">
        <v>471138027200</v>
      </c>
      <c r="C70" s="10" t="s">
        <v>142</v>
      </c>
      <c r="D70" s="11" t="s">
        <v>141</v>
      </c>
      <c r="E70" s="6" t="s">
        <v>205</v>
      </c>
      <c r="F70" s="3" t="s">
        <v>5</v>
      </c>
      <c r="G70" s="39">
        <v>1</v>
      </c>
      <c r="H70" s="36"/>
      <c r="I70" s="21">
        <f t="shared" ref="I70:I107" si="1">G70*H70</f>
        <v>0</v>
      </c>
    </row>
    <row r="71" spans="1:9" s="1" customFormat="1" ht="48" customHeight="1" x14ac:dyDescent="0.2">
      <c r="A71" s="25">
        <v>66</v>
      </c>
      <c r="B71" s="7">
        <v>2018073500</v>
      </c>
      <c r="C71" s="10" t="s">
        <v>112</v>
      </c>
      <c r="D71" s="11" t="s">
        <v>113</v>
      </c>
      <c r="E71" s="3" t="s">
        <v>206</v>
      </c>
      <c r="F71" s="3" t="s">
        <v>5</v>
      </c>
      <c r="G71" s="39">
        <v>4</v>
      </c>
      <c r="H71" s="36"/>
      <c r="I71" s="21">
        <f t="shared" si="1"/>
        <v>0</v>
      </c>
    </row>
    <row r="72" spans="1:9" s="1" customFormat="1" ht="48" customHeight="1" x14ac:dyDescent="0.2">
      <c r="A72" s="25">
        <v>67</v>
      </c>
      <c r="B72" s="7">
        <v>760027109500</v>
      </c>
      <c r="C72" s="10" t="s">
        <v>115</v>
      </c>
      <c r="D72" s="11" t="s">
        <v>114</v>
      </c>
      <c r="E72" s="6" t="s">
        <v>207</v>
      </c>
      <c r="F72" s="3" t="s">
        <v>5</v>
      </c>
      <c r="G72" s="39">
        <v>3</v>
      </c>
      <c r="H72" s="36"/>
      <c r="I72" s="21">
        <f t="shared" si="1"/>
        <v>0</v>
      </c>
    </row>
    <row r="73" spans="1:9" s="1" customFormat="1" ht="48" customHeight="1" x14ac:dyDescent="0.2">
      <c r="A73" s="25">
        <v>68</v>
      </c>
      <c r="B73" s="7">
        <v>700004000100</v>
      </c>
      <c r="C73" s="10" t="s">
        <v>117</v>
      </c>
      <c r="D73" s="11" t="s">
        <v>116</v>
      </c>
      <c r="E73" s="6" t="s">
        <v>208</v>
      </c>
      <c r="F73" s="3" t="s">
        <v>5</v>
      </c>
      <c r="G73" s="39">
        <v>30</v>
      </c>
      <c r="H73" s="36"/>
      <c r="I73" s="21">
        <f t="shared" si="1"/>
        <v>0</v>
      </c>
    </row>
    <row r="74" spans="1:9" s="1" customFormat="1" ht="48" customHeight="1" x14ac:dyDescent="0.2">
      <c r="A74" s="25">
        <v>69</v>
      </c>
      <c r="B74" s="7">
        <v>548001233300</v>
      </c>
      <c r="C74" s="10" t="s">
        <v>119</v>
      </c>
      <c r="D74" s="11" t="s">
        <v>118</v>
      </c>
      <c r="E74" s="6" t="s">
        <v>209</v>
      </c>
      <c r="F74" s="3" t="s">
        <v>5</v>
      </c>
      <c r="G74" s="39">
        <v>54</v>
      </c>
      <c r="H74" s="36"/>
      <c r="I74" s="21">
        <f t="shared" si="1"/>
        <v>0</v>
      </c>
    </row>
    <row r="75" spans="1:9" s="1" customFormat="1" ht="48" customHeight="1" x14ac:dyDescent="0.2">
      <c r="A75" s="25">
        <v>70</v>
      </c>
      <c r="B75" s="7">
        <v>2701961800</v>
      </c>
      <c r="C75" s="12" t="s">
        <v>121</v>
      </c>
      <c r="D75" s="13" t="s">
        <v>120</v>
      </c>
      <c r="E75" s="6" t="s">
        <v>210</v>
      </c>
      <c r="F75" s="3" t="s">
        <v>197</v>
      </c>
      <c r="G75" s="38">
        <v>20</v>
      </c>
      <c r="H75" s="36"/>
      <c r="I75" s="21">
        <f t="shared" si="1"/>
        <v>0</v>
      </c>
    </row>
    <row r="76" spans="1:9" s="1" customFormat="1" ht="48" customHeight="1" x14ac:dyDescent="0.2">
      <c r="A76" s="25">
        <v>71</v>
      </c>
      <c r="B76" s="7">
        <v>2701961300</v>
      </c>
      <c r="C76" s="12" t="s">
        <v>121</v>
      </c>
      <c r="D76" s="13" t="s">
        <v>122</v>
      </c>
      <c r="E76" s="6" t="s">
        <v>211</v>
      </c>
      <c r="F76" s="3" t="s">
        <v>197</v>
      </c>
      <c r="G76" s="38">
        <v>30</v>
      </c>
      <c r="H76" s="36"/>
      <c r="I76" s="21">
        <f t="shared" si="1"/>
        <v>0</v>
      </c>
    </row>
    <row r="77" spans="1:9" s="1" customFormat="1" ht="48" customHeight="1" x14ac:dyDescent="0.2">
      <c r="A77" s="25">
        <v>72</v>
      </c>
      <c r="B77" s="2">
        <v>2701960200</v>
      </c>
      <c r="C77" s="3" t="s">
        <v>123</v>
      </c>
      <c r="D77" s="13" t="s">
        <v>124</v>
      </c>
      <c r="E77" s="6" t="s">
        <v>212</v>
      </c>
      <c r="F77" s="3" t="s">
        <v>197</v>
      </c>
      <c r="G77" s="38">
        <v>50</v>
      </c>
      <c r="H77" s="36"/>
      <c r="I77" s="21">
        <f t="shared" si="1"/>
        <v>0</v>
      </c>
    </row>
    <row r="78" spans="1:9" s="1" customFormat="1" ht="48" customHeight="1" x14ac:dyDescent="0.2">
      <c r="A78" s="25">
        <v>73</v>
      </c>
      <c r="B78" s="7">
        <v>471138142500</v>
      </c>
      <c r="C78" s="12" t="s">
        <v>104</v>
      </c>
      <c r="D78" s="13" t="s">
        <v>125</v>
      </c>
      <c r="E78" s="6" t="s">
        <v>215</v>
      </c>
      <c r="F78" s="3" t="s">
        <v>5</v>
      </c>
      <c r="G78" s="38">
        <v>1</v>
      </c>
      <c r="H78" s="36"/>
      <c r="I78" s="21">
        <f t="shared" si="1"/>
        <v>0</v>
      </c>
    </row>
    <row r="79" spans="1:9" s="1" customFormat="1" ht="48" customHeight="1" x14ac:dyDescent="0.2">
      <c r="A79" s="25">
        <v>74</v>
      </c>
      <c r="B79" s="7">
        <v>354321026200</v>
      </c>
      <c r="C79" s="12" t="s">
        <v>126</v>
      </c>
      <c r="D79" s="13" t="s">
        <v>128</v>
      </c>
      <c r="E79" s="6" t="s">
        <v>216</v>
      </c>
      <c r="F79" s="3" t="s">
        <v>5</v>
      </c>
      <c r="G79" s="38">
        <v>16</v>
      </c>
      <c r="H79" s="36"/>
      <c r="I79" s="21">
        <f t="shared" si="1"/>
        <v>0</v>
      </c>
    </row>
    <row r="80" spans="1:9" s="1" customFormat="1" ht="48" customHeight="1" x14ac:dyDescent="0.2">
      <c r="A80" s="25">
        <v>75</v>
      </c>
      <c r="B80" s="7">
        <v>23150528300001</v>
      </c>
      <c r="C80" s="12" t="s">
        <v>127</v>
      </c>
      <c r="D80" s="13" t="s">
        <v>128</v>
      </c>
      <c r="E80" s="6" t="s">
        <v>217</v>
      </c>
      <c r="F80" s="3" t="s">
        <v>5</v>
      </c>
      <c r="G80" s="38">
        <v>8</v>
      </c>
      <c r="H80" s="36"/>
      <c r="I80" s="21">
        <f t="shared" si="1"/>
        <v>0</v>
      </c>
    </row>
    <row r="81" spans="1:9" s="1" customFormat="1" ht="48" customHeight="1" x14ac:dyDescent="0.2">
      <c r="A81" s="25">
        <v>76</v>
      </c>
      <c r="B81" s="7">
        <v>354321309900</v>
      </c>
      <c r="C81" s="12" t="s">
        <v>129</v>
      </c>
      <c r="D81" s="13" t="s">
        <v>128</v>
      </c>
      <c r="E81" s="6" t="s">
        <v>218</v>
      </c>
      <c r="F81" s="3" t="s">
        <v>5</v>
      </c>
      <c r="G81" s="38">
        <v>8</v>
      </c>
      <c r="H81" s="36"/>
      <c r="I81" s="21">
        <f t="shared" si="1"/>
        <v>0</v>
      </c>
    </row>
    <row r="82" spans="1:9" s="1" customFormat="1" ht="48" customHeight="1" x14ac:dyDescent="0.2">
      <c r="A82" s="25">
        <v>77</v>
      </c>
      <c r="B82" s="7">
        <v>548001292900</v>
      </c>
      <c r="C82" s="12" t="s">
        <v>130</v>
      </c>
      <c r="D82" s="13" t="s">
        <v>128</v>
      </c>
      <c r="E82" s="6" t="s">
        <v>219</v>
      </c>
      <c r="F82" s="3" t="s">
        <v>5</v>
      </c>
      <c r="G82" s="38">
        <v>4</v>
      </c>
      <c r="H82" s="36"/>
      <c r="I82" s="21">
        <f t="shared" si="1"/>
        <v>0</v>
      </c>
    </row>
    <row r="83" spans="1:9" s="1" customFormat="1" ht="48" customHeight="1" x14ac:dyDescent="0.2">
      <c r="A83" s="25">
        <v>78</v>
      </c>
      <c r="B83" s="7">
        <v>354321310100</v>
      </c>
      <c r="C83" s="12" t="s">
        <v>131</v>
      </c>
      <c r="D83" s="13" t="s">
        <v>128</v>
      </c>
      <c r="E83" s="6" t="s">
        <v>220</v>
      </c>
      <c r="F83" s="3" t="s">
        <v>5</v>
      </c>
      <c r="G83" s="38">
        <v>6</v>
      </c>
      <c r="H83" s="36"/>
      <c r="I83" s="21">
        <f t="shared" si="1"/>
        <v>0</v>
      </c>
    </row>
    <row r="84" spans="1:9" s="1" customFormat="1" ht="48" customHeight="1" x14ac:dyDescent="0.2">
      <c r="A84" s="25">
        <v>79</v>
      </c>
      <c r="B84" s="7">
        <v>25402967700005</v>
      </c>
      <c r="C84" s="12" t="s">
        <v>132</v>
      </c>
      <c r="D84" s="13" t="s">
        <v>128</v>
      </c>
      <c r="E84" s="6" t="s">
        <v>221</v>
      </c>
      <c r="F84" s="3" t="s">
        <v>5</v>
      </c>
      <c r="G84" s="38">
        <v>8</v>
      </c>
      <c r="H84" s="36"/>
      <c r="I84" s="21">
        <f t="shared" si="1"/>
        <v>0</v>
      </c>
    </row>
    <row r="85" spans="1:9" s="1" customFormat="1" ht="48" customHeight="1" x14ac:dyDescent="0.2">
      <c r="A85" s="25">
        <v>80</v>
      </c>
      <c r="B85" s="7">
        <v>23150526300001</v>
      </c>
      <c r="C85" s="12" t="s">
        <v>133</v>
      </c>
      <c r="D85" s="13" t="s">
        <v>128</v>
      </c>
      <c r="E85" s="6" t="s">
        <v>222</v>
      </c>
      <c r="F85" s="3" t="s">
        <v>5</v>
      </c>
      <c r="G85" s="38">
        <v>10</v>
      </c>
      <c r="H85" s="36"/>
      <c r="I85" s="21">
        <f t="shared" si="1"/>
        <v>0</v>
      </c>
    </row>
    <row r="86" spans="1:9" s="1" customFormat="1" ht="48" customHeight="1" x14ac:dyDescent="0.2">
      <c r="A86" s="25">
        <v>81</v>
      </c>
      <c r="B86" s="7">
        <v>2711903200</v>
      </c>
      <c r="C86" s="12" t="s">
        <v>134</v>
      </c>
      <c r="D86" s="13" t="s">
        <v>128</v>
      </c>
      <c r="E86" s="6" t="s">
        <v>223</v>
      </c>
      <c r="F86" s="3" t="s">
        <v>5</v>
      </c>
      <c r="G86" s="38">
        <v>100</v>
      </c>
      <c r="H86" s="36"/>
      <c r="I86" s="21">
        <f t="shared" si="1"/>
        <v>0</v>
      </c>
    </row>
    <row r="87" spans="1:9" s="1" customFormat="1" ht="48" customHeight="1" x14ac:dyDescent="0.2">
      <c r="A87" s="25">
        <v>82</v>
      </c>
      <c r="B87" s="7">
        <v>860000110700</v>
      </c>
      <c r="C87" s="12" t="s">
        <v>135</v>
      </c>
      <c r="D87" s="13" t="s">
        <v>136</v>
      </c>
      <c r="E87" s="6" t="s">
        <v>224</v>
      </c>
      <c r="F87" s="3" t="s">
        <v>5</v>
      </c>
      <c r="G87" s="38">
        <v>100</v>
      </c>
      <c r="H87" s="36"/>
      <c r="I87" s="21">
        <f t="shared" si="1"/>
        <v>0</v>
      </c>
    </row>
    <row r="88" spans="1:9" s="1" customFormat="1" ht="48" customHeight="1" x14ac:dyDescent="0.2">
      <c r="A88" s="25">
        <v>83</v>
      </c>
      <c r="B88" s="7">
        <v>760004071900</v>
      </c>
      <c r="C88" s="12" t="s">
        <v>137</v>
      </c>
      <c r="D88" s="13"/>
      <c r="E88" s="6" t="s">
        <v>236</v>
      </c>
      <c r="F88" s="3" t="s">
        <v>5</v>
      </c>
      <c r="G88" s="38">
        <v>100</v>
      </c>
      <c r="H88" s="36"/>
      <c r="I88" s="21">
        <f>G88*H88</f>
        <v>0</v>
      </c>
    </row>
    <row r="89" spans="1:9" s="1" customFormat="1" ht="48" customHeight="1" x14ac:dyDescent="0.2">
      <c r="A89" s="25">
        <v>84</v>
      </c>
      <c r="B89" s="7">
        <v>860000275800</v>
      </c>
      <c r="C89" s="12" t="s">
        <v>135</v>
      </c>
      <c r="D89" s="13" t="s">
        <v>138</v>
      </c>
      <c r="E89" s="6" t="s">
        <v>237</v>
      </c>
      <c r="F89" s="3" t="s">
        <v>5</v>
      </c>
      <c r="G89" s="38">
        <v>100</v>
      </c>
      <c r="H89" s="36"/>
      <c r="I89" s="21">
        <f t="shared" si="1"/>
        <v>0</v>
      </c>
    </row>
    <row r="90" spans="1:9" s="1" customFormat="1" ht="48" customHeight="1" x14ac:dyDescent="0.2">
      <c r="A90" s="25">
        <v>85</v>
      </c>
      <c r="B90" s="7">
        <v>278212121800</v>
      </c>
      <c r="C90" s="12" t="s">
        <v>145</v>
      </c>
      <c r="D90" s="13" t="s">
        <v>146</v>
      </c>
      <c r="E90" s="6" t="s">
        <v>225</v>
      </c>
      <c r="F90" s="3" t="s">
        <v>5</v>
      </c>
      <c r="G90" s="38">
        <v>6</v>
      </c>
      <c r="H90" s="36"/>
      <c r="I90" s="21">
        <f t="shared" si="1"/>
        <v>0</v>
      </c>
    </row>
    <row r="91" spans="1:9" s="1" customFormat="1" ht="48" customHeight="1" x14ac:dyDescent="0.2">
      <c r="A91" s="25">
        <v>86</v>
      </c>
      <c r="B91" s="7">
        <v>548005018400</v>
      </c>
      <c r="C91" s="12" t="s">
        <v>147</v>
      </c>
      <c r="D91" s="13" t="s">
        <v>148</v>
      </c>
      <c r="E91" s="6" t="s">
        <v>230</v>
      </c>
      <c r="F91" s="3" t="s">
        <v>5</v>
      </c>
      <c r="G91" s="38">
        <v>9</v>
      </c>
      <c r="H91" s="36"/>
      <c r="I91" s="21">
        <f t="shared" si="1"/>
        <v>0</v>
      </c>
    </row>
    <row r="92" spans="1:9" s="1" customFormat="1" ht="48" customHeight="1" x14ac:dyDescent="0.2">
      <c r="A92" s="25">
        <v>87</v>
      </c>
      <c r="B92" s="7">
        <v>374004003000</v>
      </c>
      <c r="C92" s="12" t="s">
        <v>150</v>
      </c>
      <c r="D92" s="13" t="s">
        <v>149</v>
      </c>
      <c r="E92" s="6" t="s">
        <v>231</v>
      </c>
      <c r="F92" s="3" t="s">
        <v>5</v>
      </c>
      <c r="G92" s="38">
        <v>3</v>
      </c>
      <c r="H92" s="36"/>
      <c r="I92" s="21">
        <f t="shared" si="1"/>
        <v>0</v>
      </c>
    </row>
    <row r="93" spans="1:9" s="1" customFormat="1" ht="48" customHeight="1" x14ac:dyDescent="0.2">
      <c r="A93" s="25">
        <v>88</v>
      </c>
      <c r="B93" s="7">
        <v>278212122200</v>
      </c>
      <c r="C93" s="12" t="s">
        <v>151</v>
      </c>
      <c r="D93" s="13" t="s">
        <v>152</v>
      </c>
      <c r="E93" s="6" t="s">
        <v>232</v>
      </c>
      <c r="F93" s="3" t="s">
        <v>5</v>
      </c>
      <c r="G93" s="38">
        <v>2</v>
      </c>
      <c r="H93" s="36"/>
      <c r="I93" s="21">
        <f t="shared" si="1"/>
        <v>0</v>
      </c>
    </row>
    <row r="94" spans="1:9" s="1" customFormat="1" ht="48" customHeight="1" x14ac:dyDescent="0.2">
      <c r="A94" s="25">
        <v>89</v>
      </c>
      <c r="B94" s="7">
        <v>278212120600</v>
      </c>
      <c r="C94" s="12" t="s">
        <v>145</v>
      </c>
      <c r="D94" s="13" t="s">
        <v>153</v>
      </c>
      <c r="E94" s="6" t="s">
        <v>226</v>
      </c>
      <c r="F94" s="3" t="s">
        <v>5</v>
      </c>
      <c r="G94" s="38">
        <v>47</v>
      </c>
      <c r="H94" s="36"/>
      <c r="I94" s="21">
        <f t="shared" si="1"/>
        <v>0</v>
      </c>
    </row>
    <row r="95" spans="1:9" s="1" customFormat="1" ht="48" customHeight="1" x14ac:dyDescent="0.2">
      <c r="A95" s="25">
        <v>90</v>
      </c>
      <c r="B95" s="7">
        <v>278212121400</v>
      </c>
      <c r="C95" s="12" t="s">
        <v>154</v>
      </c>
      <c r="D95" s="13" t="s">
        <v>155</v>
      </c>
      <c r="E95" s="6" t="s">
        <v>227</v>
      </c>
      <c r="F95" s="3" t="s">
        <v>5</v>
      </c>
      <c r="G95" s="38">
        <v>13</v>
      </c>
      <c r="H95" s="36"/>
      <c r="I95" s="21">
        <f t="shared" si="1"/>
        <v>0</v>
      </c>
    </row>
    <row r="96" spans="1:9" s="1" customFormat="1" ht="48" customHeight="1" x14ac:dyDescent="0.2">
      <c r="A96" s="25">
        <v>91</v>
      </c>
      <c r="B96" s="7">
        <v>860024239000</v>
      </c>
      <c r="C96" s="12" t="s">
        <v>157</v>
      </c>
      <c r="D96" s="13" t="s">
        <v>156</v>
      </c>
      <c r="E96" s="6" t="s">
        <v>228</v>
      </c>
      <c r="F96" s="3" t="s">
        <v>5</v>
      </c>
      <c r="G96" s="38">
        <v>1</v>
      </c>
      <c r="H96" s="36"/>
      <c r="I96" s="21">
        <f t="shared" si="1"/>
        <v>0</v>
      </c>
    </row>
    <row r="97" spans="1:9" s="1" customFormat="1" ht="48" customHeight="1" x14ac:dyDescent="0.2">
      <c r="A97" s="25">
        <v>92</v>
      </c>
      <c r="B97" s="7">
        <v>278212121000</v>
      </c>
      <c r="C97" s="12" t="s">
        <v>159</v>
      </c>
      <c r="D97" s="13" t="s">
        <v>158</v>
      </c>
      <c r="E97" s="6" t="s">
        <v>229</v>
      </c>
      <c r="F97" s="3" t="s">
        <v>5</v>
      </c>
      <c r="G97" s="38">
        <v>16</v>
      </c>
      <c r="H97" s="36"/>
      <c r="I97" s="21">
        <f t="shared" si="1"/>
        <v>0</v>
      </c>
    </row>
    <row r="98" spans="1:9" s="1" customFormat="1" ht="48" customHeight="1" x14ac:dyDescent="0.2">
      <c r="A98" s="25">
        <v>93</v>
      </c>
      <c r="B98" s="7">
        <v>548005018500</v>
      </c>
      <c r="C98" s="12" t="s">
        <v>147</v>
      </c>
      <c r="D98" s="13" t="s">
        <v>160</v>
      </c>
      <c r="E98" s="6" t="s">
        <v>233</v>
      </c>
      <c r="F98" s="3" t="s">
        <v>5</v>
      </c>
      <c r="G98" s="38">
        <v>4</v>
      </c>
      <c r="H98" s="36"/>
      <c r="I98" s="21">
        <f t="shared" si="1"/>
        <v>0</v>
      </c>
    </row>
    <row r="99" spans="1:9" s="1" customFormat="1" ht="48" customHeight="1" x14ac:dyDescent="0.2">
      <c r="A99" s="25">
        <v>94</v>
      </c>
      <c r="B99" s="7">
        <v>341403019000</v>
      </c>
      <c r="C99" s="12" t="s">
        <v>52</v>
      </c>
      <c r="D99" s="13" t="s">
        <v>161</v>
      </c>
      <c r="E99" s="6" t="s">
        <v>234</v>
      </c>
      <c r="F99" s="3" t="s">
        <v>197</v>
      </c>
      <c r="G99" s="38">
        <v>10</v>
      </c>
      <c r="H99" s="36"/>
      <c r="I99" s="21">
        <f t="shared" si="1"/>
        <v>0</v>
      </c>
    </row>
    <row r="100" spans="1:9" s="1" customFormat="1" ht="48" customHeight="1" x14ac:dyDescent="0.2">
      <c r="A100" s="25">
        <v>95</v>
      </c>
      <c r="B100" s="7">
        <v>341111010500</v>
      </c>
      <c r="C100" s="12" t="s">
        <v>162</v>
      </c>
      <c r="D100" s="13" t="s">
        <v>163</v>
      </c>
      <c r="E100" s="6" t="s">
        <v>235</v>
      </c>
      <c r="F100" s="3" t="s">
        <v>197</v>
      </c>
      <c r="G100" s="38">
        <v>40</v>
      </c>
      <c r="H100" s="36"/>
      <c r="I100" s="21">
        <f t="shared" si="1"/>
        <v>0</v>
      </c>
    </row>
    <row r="101" spans="1:9" s="1" customFormat="1" ht="48" customHeight="1" x14ac:dyDescent="0.2">
      <c r="A101" s="25">
        <v>96</v>
      </c>
      <c r="B101" s="7">
        <v>341415300800</v>
      </c>
      <c r="C101" s="12" t="s">
        <v>164</v>
      </c>
      <c r="D101" s="13" t="s">
        <v>165</v>
      </c>
      <c r="E101" s="6" t="s">
        <v>244</v>
      </c>
      <c r="F101" s="3" t="s">
        <v>197</v>
      </c>
      <c r="G101" s="38">
        <v>10</v>
      </c>
      <c r="H101" s="36"/>
      <c r="I101" s="21">
        <f t="shared" si="1"/>
        <v>0</v>
      </c>
    </row>
    <row r="102" spans="1:9" s="1" customFormat="1" ht="48" customHeight="1" x14ac:dyDescent="0.2">
      <c r="A102" s="25">
        <v>97</v>
      </c>
      <c r="B102" s="7">
        <v>341415299700</v>
      </c>
      <c r="C102" s="12" t="s">
        <v>167</v>
      </c>
      <c r="D102" s="13" t="s">
        <v>166</v>
      </c>
      <c r="E102" s="6" t="s">
        <v>243</v>
      </c>
      <c r="F102" s="3" t="s">
        <v>197</v>
      </c>
      <c r="G102" s="38">
        <v>10</v>
      </c>
      <c r="H102" s="36"/>
      <c r="I102" s="21">
        <f t="shared" si="1"/>
        <v>0</v>
      </c>
    </row>
    <row r="103" spans="1:9" s="1" customFormat="1" ht="48" customHeight="1" x14ac:dyDescent="0.2">
      <c r="A103" s="25">
        <v>98</v>
      </c>
      <c r="B103" s="7">
        <v>341415299800</v>
      </c>
      <c r="C103" s="12" t="s">
        <v>167</v>
      </c>
      <c r="D103" s="13" t="s">
        <v>168</v>
      </c>
      <c r="E103" s="6" t="s">
        <v>242</v>
      </c>
      <c r="F103" s="3" t="s">
        <v>197</v>
      </c>
      <c r="G103" s="38">
        <v>10</v>
      </c>
      <c r="H103" s="36"/>
      <c r="I103" s="21">
        <f t="shared" si="1"/>
        <v>0</v>
      </c>
    </row>
    <row r="104" spans="1:9" s="1" customFormat="1" ht="48" customHeight="1" x14ac:dyDescent="0.2">
      <c r="A104" s="25">
        <v>99</v>
      </c>
      <c r="B104" s="7">
        <v>341415300200</v>
      </c>
      <c r="C104" s="12" t="s">
        <v>167</v>
      </c>
      <c r="D104" s="13" t="s">
        <v>169</v>
      </c>
      <c r="E104" s="6" t="s">
        <v>241</v>
      </c>
      <c r="F104" s="3" t="s">
        <v>197</v>
      </c>
      <c r="G104" s="38">
        <v>30</v>
      </c>
      <c r="H104" s="36"/>
      <c r="I104" s="21">
        <f t="shared" si="1"/>
        <v>0</v>
      </c>
    </row>
    <row r="105" spans="1:9" s="1" customFormat="1" ht="48" customHeight="1" x14ac:dyDescent="0.2">
      <c r="A105" s="25">
        <v>100</v>
      </c>
      <c r="B105" s="7">
        <v>341415299900</v>
      </c>
      <c r="C105" s="12" t="s">
        <v>167</v>
      </c>
      <c r="D105" s="13" t="s">
        <v>170</v>
      </c>
      <c r="E105" s="6" t="s">
        <v>240</v>
      </c>
      <c r="F105" s="3" t="s">
        <v>197</v>
      </c>
      <c r="G105" s="38">
        <v>10</v>
      </c>
      <c r="H105" s="36"/>
      <c r="I105" s="21">
        <f t="shared" si="1"/>
        <v>0</v>
      </c>
    </row>
    <row r="106" spans="1:9" s="1" customFormat="1" ht="48" customHeight="1" x14ac:dyDescent="0.2">
      <c r="A106" s="25">
        <v>101</v>
      </c>
      <c r="B106" s="7">
        <v>341415299600</v>
      </c>
      <c r="C106" s="12" t="s">
        <v>167</v>
      </c>
      <c r="D106" s="13" t="s">
        <v>171</v>
      </c>
      <c r="E106" s="6" t="s">
        <v>239</v>
      </c>
      <c r="F106" s="3" t="s">
        <v>197</v>
      </c>
      <c r="G106" s="38">
        <v>35</v>
      </c>
      <c r="H106" s="36"/>
      <c r="I106" s="21">
        <f t="shared" si="1"/>
        <v>0</v>
      </c>
    </row>
    <row r="107" spans="1:9" s="1" customFormat="1" ht="48" customHeight="1" thickBot="1" x14ac:dyDescent="0.25">
      <c r="A107" s="29">
        <v>102</v>
      </c>
      <c r="B107" s="30">
        <v>341415300000</v>
      </c>
      <c r="C107" s="31" t="s">
        <v>167</v>
      </c>
      <c r="D107" s="32" t="s">
        <v>172</v>
      </c>
      <c r="E107" s="33" t="s">
        <v>238</v>
      </c>
      <c r="F107" s="34" t="s">
        <v>197</v>
      </c>
      <c r="G107" s="40">
        <v>10</v>
      </c>
      <c r="H107" s="37"/>
      <c r="I107" s="35">
        <f t="shared" si="1"/>
        <v>0</v>
      </c>
    </row>
    <row r="108" spans="1:9" ht="48" customHeight="1" thickBot="1" x14ac:dyDescent="0.3">
      <c r="E108" s="43" t="s">
        <v>255</v>
      </c>
      <c r="F108" s="44"/>
      <c r="G108" s="44"/>
      <c r="H108" s="27"/>
      <c r="I108" s="28">
        <f>SUM(I6:I107)</f>
        <v>0</v>
      </c>
    </row>
    <row r="109" spans="1:9" ht="48" customHeight="1" x14ac:dyDescent="0.25">
      <c r="A109" s="45" t="s">
        <v>251</v>
      </c>
      <c r="B109" s="45"/>
      <c r="C109" s="45"/>
      <c r="D109" s="22"/>
      <c r="E109" s="22"/>
      <c r="F109" s="22"/>
      <c r="G109" s="22"/>
      <c r="H109" s="22"/>
    </row>
    <row r="110" spans="1:9" ht="48" customHeight="1" x14ac:dyDescent="0.25">
      <c r="A110" s="41" t="s">
        <v>252</v>
      </c>
      <c r="B110" s="41"/>
      <c r="C110" s="41"/>
      <c r="D110" s="46"/>
      <c r="E110" s="46"/>
      <c r="F110" s="46"/>
      <c r="G110" s="46"/>
      <c r="H110" s="46"/>
    </row>
    <row r="111" spans="1:9" ht="48" customHeight="1" x14ac:dyDescent="0.25">
      <c r="A111" s="41" t="s">
        <v>253</v>
      </c>
      <c r="B111" s="41"/>
      <c r="C111" s="41"/>
      <c r="D111" s="42"/>
      <c r="E111" s="42"/>
      <c r="F111" s="42"/>
      <c r="G111" s="42"/>
      <c r="H111" s="42"/>
    </row>
    <row r="112" spans="1:9" ht="48" customHeight="1" x14ac:dyDescent="0.25">
      <c r="A112" s="41" t="s">
        <v>254</v>
      </c>
      <c r="B112" s="41"/>
      <c r="C112" s="41"/>
      <c r="D112" s="42"/>
      <c r="E112" s="42"/>
      <c r="F112" s="42"/>
      <c r="G112" s="42"/>
      <c r="H112" s="42"/>
    </row>
  </sheetData>
  <sheetProtection algorithmName="SHA-512" hashValue="ocKhyRLgrdRgiFqjo44aLf06JWUu3t0L6EBrhiUBADwIIIf5zMeL109dNtI303DlplNGg1+PjI8DP6MNPKDZGw==" saltValue="ib/YCrHgFH5tf9WWRM0SHQ==" spinCount="100000" sheet="1" objects="1" scenarios="1"/>
  <protectedRanges>
    <protectedRange sqref="F8:G10" name="Oblast1_1"/>
  </protectedRanges>
  <mergeCells count="11">
    <mergeCell ref="A1:C1"/>
    <mergeCell ref="A2:C2"/>
    <mergeCell ref="A3:C3"/>
    <mergeCell ref="A111:C111"/>
    <mergeCell ref="D111:H111"/>
    <mergeCell ref="A112:C112"/>
    <mergeCell ref="D112:H112"/>
    <mergeCell ref="E108:G108"/>
    <mergeCell ref="A109:C109"/>
    <mergeCell ref="A110:C110"/>
    <mergeCell ref="D110:H110"/>
  </mergeCells>
  <conditionalFormatting sqref="E108">
    <cfRule type="duplicateValues" dxfId="0" priority="1" stopIfTrue="1"/>
  </conditionalFormatting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Chlachula – RayService Integrated Solutions</dc:creator>
  <cp:lastModifiedBy>Viktoria Horáková</cp:lastModifiedBy>
  <cp:lastPrinted>2024-04-02T10:44:01Z</cp:lastPrinted>
  <dcterms:created xsi:type="dcterms:W3CDTF">2023-01-09T12:58:42Z</dcterms:created>
  <dcterms:modified xsi:type="dcterms:W3CDTF">2024-10-01T08:31:06Z</dcterms:modified>
</cp:coreProperties>
</file>