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-v-srv02\unlog\OON\ROK 2025\VZ\VZMR\ND pro svařovací zdroje 6 částí 2025\část 4_ND pro svařovací zdroje EWM\FINAL S237 24 část 4\"/>
    </mc:Choice>
  </mc:AlternateContent>
  <xr:revisionPtr revIDLastSave="0" documentId="13_ncr:1_{1E0E2A99-3176-4FF9-BE46-A91A2B8EAE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G8" i="1"/>
  <c r="G9" i="1"/>
  <c r="G10" i="1"/>
  <c r="G11" i="1"/>
  <c r="G12" i="1"/>
  <c r="G13" i="1"/>
  <c r="G14" i="1"/>
  <c r="G16" i="1"/>
  <c r="G7" i="1"/>
  <c r="G18" i="1" l="1"/>
</calcChain>
</file>

<file path=xl/sharedStrings.xml><?xml version="1.0" encoding="utf-8"?>
<sst xmlns="http://schemas.openxmlformats.org/spreadsheetml/2006/main" count="48" uniqueCount="40">
  <si>
    <t>Číslo artiklu</t>
  </si>
  <si>
    <t>Název zboží</t>
  </si>
  <si>
    <t>Doplňkový název</t>
  </si>
  <si>
    <t>Měrná jednotka</t>
  </si>
  <si>
    <t>KAPALINA CHLAD.KS-23E-10</t>
  </si>
  <si>
    <t>L</t>
  </si>
  <si>
    <t>/094-013107-00001     </t>
  </si>
  <si>
    <t>KS</t>
  </si>
  <si>
    <t>SADA HN.KLADEK 1.0</t>
  </si>
  <si>
    <t>/092-002770-00011</t>
  </si>
  <si>
    <t>/5M</t>
  </si>
  <si>
    <t>/094-013539-00002       </t>
  </si>
  <si>
    <t>ROZPTYLOVAC PLYNU</t>
  </si>
  <si>
    <t>/094-013096-00003</t>
  </si>
  <si>
    <t>/094-013106-00001     </t>
  </si>
  <si>
    <t>PRUVLAK M8 1MM          </t>
  </si>
  <si>
    <t>/094-014222-00000      </t>
  </si>
  <si>
    <t>Celková nabídková cena v Kč bez DPH</t>
  </si>
  <si>
    <t>Identifikační údaje:</t>
  </si>
  <si>
    <t>Název/jméno prodávajícího:</t>
  </si>
  <si>
    <t>Razítko a podpis osoby oprávněné jednat jménem či za prodávajícího:</t>
  </si>
  <si>
    <t>HUBICE GNTR 22 71MM D18</t>
  </si>
  <si>
    <t>BOWDEN PR.1.2MM-1.6MM/5M</t>
  </si>
  <si>
    <t xml:space="preserve"> DRZAK SPICKY 34,5MM</t>
  </si>
  <si>
    <t xml:space="preserve">HUBICE GNTR22 71mm D15mm </t>
  </si>
  <si>
    <t>CERPDALO EP320V</t>
  </si>
  <si>
    <t>092-003780-E0000</t>
  </si>
  <si>
    <t>Příloha č. 2 - Technická specifikace a ceník</t>
  </si>
  <si>
    <t>PRUVLAK M8 1.2 MM</t>
  </si>
  <si>
    <t xml:space="preserve">/094-013113-00000                    </t>
  </si>
  <si>
    <t>IČO:</t>
  </si>
  <si>
    <t>Nabídková cena v Kč bez DPH za maximální množství včetně dopravy</t>
  </si>
  <si>
    <t>Maximální množství za MJ za období</t>
  </si>
  <si>
    <t>Jednotková nabídková cena v Kč bez DPH včetně dopravy</t>
  </si>
  <si>
    <t>ks</t>
  </si>
  <si>
    <t>SPICKA</t>
  </si>
  <si>
    <t>Rámcová dohoda č.  S237/24</t>
  </si>
  <si>
    <t>Veřejná zakázka: část 4 - ND pro svařovací zdroje EWM</t>
  </si>
  <si>
    <t>094-024141-00005</t>
  </si>
  <si>
    <t>094-013531-00001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</si>
</sst>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" fontId="3" fillId="0" borderId="0" xfId="1" applyNumberFormat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/>
      <protection hidden="1"/>
    </xf>
    <xf numFmtId="49" fontId="3" fillId="0" borderId="0" xfId="1" applyNumberFormat="1" applyFont="1" applyAlignment="1" applyProtection="1">
      <alignment horizontal="center" vertical="center"/>
      <protection hidden="1"/>
    </xf>
    <xf numFmtId="0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0" xfId="1" applyNumberFormat="1" applyFont="1" applyAlignment="1" applyProtection="1">
      <alignment horizontal="center" vertical="center"/>
      <protection hidden="1"/>
    </xf>
    <xf numFmtId="1" fontId="4" fillId="0" borderId="0" xfId="1" applyNumberFormat="1" applyFont="1" applyAlignment="1" applyProtection="1">
      <alignment vertical="center"/>
      <protection hidden="1"/>
    </xf>
    <xf numFmtId="4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4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Font="1" applyFill="1" applyBorder="1" applyAlignment="1" applyProtection="1">
      <alignment horizontal="center" vertical="center" wrapText="1"/>
      <protection hidden="1"/>
    </xf>
    <xf numFmtId="0" fontId="3" fillId="4" borderId="0" xfId="1" applyFont="1" applyFill="1" applyAlignment="1" applyProtection="1">
      <alignment vertical="center"/>
      <protection hidden="1"/>
    </xf>
    <xf numFmtId="0" fontId="3" fillId="4" borderId="0" xfId="1" applyFont="1" applyFill="1" applyAlignment="1" applyProtection="1">
      <alignment horizontal="center" vertical="center"/>
      <protection hidden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20" xfId="1" applyFont="1" applyFill="1" applyBorder="1" applyAlignment="1" applyProtection="1">
      <alignment horizontal="center" vertical="center" wrapText="1"/>
      <protection hidden="1"/>
    </xf>
    <xf numFmtId="1" fontId="3" fillId="0" borderId="21" xfId="1" applyNumberFormat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 applyProtection="1">
      <alignment horizontal="center" vertical="center"/>
      <protection hidden="1"/>
    </xf>
    <xf numFmtId="4" fontId="3" fillId="0" borderId="22" xfId="1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" fontId="3" fillId="0" borderId="23" xfId="1" applyNumberFormat="1" applyFont="1" applyBorder="1" applyAlignment="1">
      <alignment horizontal="center" vertical="center"/>
    </xf>
    <xf numFmtId="4" fontId="3" fillId="0" borderId="24" xfId="1" applyNumberFormat="1" applyFont="1" applyBorder="1" applyAlignment="1">
      <alignment horizontal="center" vertical="center"/>
    </xf>
    <xf numFmtId="1" fontId="3" fillId="0" borderId="25" xfId="1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4" fontId="3" fillId="0" borderId="27" xfId="1" applyNumberFormat="1" applyFont="1" applyBorder="1" applyAlignment="1">
      <alignment horizontal="center" vertical="center"/>
    </xf>
    <xf numFmtId="4" fontId="4" fillId="2" borderId="20" xfId="1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 applyProtection="1">
      <alignment horizontal="center" vertical="center"/>
      <protection locked="0"/>
    </xf>
    <xf numFmtId="2" fontId="2" fillId="5" borderId="2" xfId="0" applyNumberFormat="1" applyFont="1" applyFill="1" applyBorder="1" applyAlignment="1" applyProtection="1">
      <alignment horizontal="center" vertical="center"/>
      <protection locked="0"/>
    </xf>
    <xf numFmtId="2" fontId="3" fillId="5" borderId="2" xfId="0" applyNumberFormat="1" applyFont="1" applyFill="1" applyBorder="1" applyAlignment="1" applyProtection="1">
      <alignment horizontal="center" vertical="center"/>
      <protection locked="0"/>
    </xf>
    <xf numFmtId="2" fontId="2" fillId="5" borderId="19" xfId="0" applyNumberFormat="1" applyFont="1" applyFill="1" applyBorder="1" applyAlignment="1" applyProtection="1">
      <alignment horizontal="center" vertical="center"/>
      <protection locked="0"/>
    </xf>
    <xf numFmtId="2" fontId="2" fillId="5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11" xfId="1" applyNumberFormat="1" applyFont="1" applyBorder="1" applyAlignment="1" applyProtection="1">
      <alignment horizontal="center" vertical="center" wrapText="1"/>
      <protection hidden="1"/>
    </xf>
    <xf numFmtId="49" fontId="3" fillId="0" borderId="12" xfId="1" applyNumberFormat="1" applyFont="1" applyBorder="1" applyAlignment="1" applyProtection="1">
      <alignment horizontal="center" vertical="center" wrapText="1"/>
      <protection hidden="1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horizontal="center" vertical="center"/>
      <protection locked="0"/>
    </xf>
    <xf numFmtId="0" fontId="5" fillId="3" borderId="15" xfId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Alignment="1" applyProtection="1">
      <alignment vertical="center"/>
      <protection hidden="1"/>
    </xf>
    <xf numFmtId="0" fontId="4" fillId="2" borderId="16" xfId="1" applyFont="1" applyFill="1" applyBorder="1" applyAlignment="1" applyProtection="1">
      <alignment horizontal="center" vertical="center"/>
      <protection hidden="1"/>
    </xf>
    <xf numFmtId="0" fontId="4" fillId="2" borderId="17" xfId="1" applyFont="1" applyFill="1" applyBorder="1" applyAlignment="1" applyProtection="1">
      <alignment horizontal="center" vertical="center"/>
      <protection hidden="1"/>
    </xf>
    <xf numFmtId="49" fontId="4" fillId="0" borderId="3" xfId="1" applyNumberFormat="1" applyFont="1" applyBorder="1" applyAlignment="1" applyProtection="1">
      <alignment horizontal="center" vertical="center"/>
      <protection hidden="1"/>
    </xf>
    <xf numFmtId="49" fontId="3" fillId="0" borderId="4" xfId="1" applyNumberFormat="1" applyFont="1" applyBorder="1" applyAlignment="1" applyProtection="1">
      <alignment horizontal="center" vertical="center" wrapText="1"/>
      <protection hidden="1"/>
    </xf>
    <xf numFmtId="49" fontId="3" fillId="0" borderId="5" xfId="1" applyNumberFormat="1" applyFont="1" applyBorder="1" applyAlignment="1" applyProtection="1">
      <alignment horizontal="center" vertical="center" wrapText="1"/>
      <protection hidden="1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hidden="1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1" defaultTableStyle="TableStyleMedium2" defaultPivotStyle="PivotStyleLight16">
    <tableStyle name="Invisible" pivot="0" table="0" count="0" xr9:uid="{FF15A3A1-0064-4471-977E-95A04AA1FA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1</xdr:row>
      <xdr:rowOff>19050</xdr:rowOff>
    </xdr:from>
    <xdr:to>
      <xdr:col>6</xdr:col>
      <xdr:colOff>1276350</xdr:colOff>
      <xdr:row>4</xdr:row>
      <xdr:rowOff>66550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24CE935-672C-400D-A25E-046F6B247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87550" y="209550"/>
          <a:ext cx="1038225" cy="61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K11" sqref="K11"/>
    </sheetView>
  </sheetViews>
  <sheetFormatPr defaultColWidth="9.140625" defaultRowHeight="15" x14ac:dyDescent="0.25"/>
  <cols>
    <col min="1" max="1" width="32.7109375" style="6" customWidth="1"/>
    <col min="2" max="2" width="34.85546875" style="6" customWidth="1"/>
    <col min="3" max="3" width="23.7109375" style="6" customWidth="1"/>
    <col min="4" max="4" width="12.28515625" style="6" customWidth="1"/>
    <col min="5" max="5" width="12.85546875" style="6" customWidth="1"/>
    <col min="6" max="6" width="31.85546875" style="6" customWidth="1"/>
    <col min="7" max="7" width="24.28515625" style="6" customWidth="1"/>
    <col min="8" max="16384" width="9.140625" style="6"/>
  </cols>
  <sheetData>
    <row r="1" spans="1:7" x14ac:dyDescent="0.25">
      <c r="A1" s="5"/>
      <c r="B1" s="5"/>
      <c r="C1" s="2"/>
      <c r="D1" s="2"/>
      <c r="E1" s="2"/>
      <c r="F1" s="2"/>
      <c r="G1" s="2"/>
    </row>
    <row r="2" spans="1:7" x14ac:dyDescent="0.25">
      <c r="A2" s="49" t="s">
        <v>37</v>
      </c>
      <c r="B2" s="49"/>
      <c r="C2" s="49"/>
      <c r="D2" s="49"/>
      <c r="E2" s="49"/>
      <c r="F2" s="2"/>
      <c r="G2" s="2"/>
    </row>
    <row r="3" spans="1:7" x14ac:dyDescent="0.25">
      <c r="A3" s="8" t="s">
        <v>36</v>
      </c>
      <c r="B3" s="3"/>
      <c r="C3" s="3"/>
      <c r="D3" s="3"/>
      <c r="E3" s="3"/>
      <c r="F3" s="2"/>
      <c r="G3" s="2"/>
    </row>
    <row r="4" spans="1:7" x14ac:dyDescent="0.25">
      <c r="A4" s="8" t="s">
        <v>27</v>
      </c>
      <c r="B4" s="3"/>
      <c r="C4" s="3"/>
      <c r="D4" s="12"/>
      <c r="E4" s="12"/>
      <c r="F4" s="13"/>
      <c r="G4" s="2"/>
    </row>
    <row r="5" spans="1:7" ht="15.75" thickBot="1" x14ac:dyDescent="0.3">
      <c r="A5" s="5"/>
      <c r="B5" s="5"/>
      <c r="C5" s="2"/>
      <c r="D5" s="2"/>
      <c r="E5" s="2"/>
      <c r="F5" s="2"/>
      <c r="G5" s="2"/>
    </row>
    <row r="6" spans="1:7" ht="51.75" thickBot="1" x14ac:dyDescent="0.3">
      <c r="A6" s="9" t="s">
        <v>0</v>
      </c>
      <c r="B6" s="10" t="s">
        <v>1</v>
      </c>
      <c r="C6" s="10" t="s">
        <v>2</v>
      </c>
      <c r="D6" s="10" t="s">
        <v>3</v>
      </c>
      <c r="E6" s="14" t="s">
        <v>32</v>
      </c>
      <c r="F6" s="11" t="s">
        <v>33</v>
      </c>
      <c r="G6" s="23" t="s">
        <v>31</v>
      </c>
    </row>
    <row r="7" spans="1:7" x14ac:dyDescent="0.25">
      <c r="A7" s="24">
        <v>245111008500</v>
      </c>
      <c r="B7" s="25" t="s">
        <v>4</v>
      </c>
      <c r="C7" s="25" t="s">
        <v>38</v>
      </c>
      <c r="D7" s="26" t="s">
        <v>5</v>
      </c>
      <c r="E7" s="26">
        <v>20</v>
      </c>
      <c r="F7" s="39"/>
      <c r="G7" s="27">
        <f>E7*F7</f>
        <v>0</v>
      </c>
    </row>
    <row r="8" spans="1:7" x14ac:dyDescent="0.25">
      <c r="A8" s="28">
        <v>514900011800</v>
      </c>
      <c r="B8" s="19" t="s">
        <v>21</v>
      </c>
      <c r="C8" s="15" t="s">
        <v>6</v>
      </c>
      <c r="D8" s="16" t="s">
        <v>7</v>
      </c>
      <c r="E8" s="16">
        <v>10</v>
      </c>
      <c r="F8" s="40"/>
      <c r="G8" s="29">
        <f t="shared" ref="G8:G17" si="0">E8*F8</f>
        <v>0</v>
      </c>
    </row>
    <row r="9" spans="1:7" x14ac:dyDescent="0.25">
      <c r="A9" s="28">
        <v>514999001500</v>
      </c>
      <c r="B9" s="15" t="s">
        <v>8</v>
      </c>
      <c r="C9" s="15" t="s">
        <v>9</v>
      </c>
      <c r="D9" s="16" t="s">
        <v>7</v>
      </c>
      <c r="E9" s="16">
        <v>10</v>
      </c>
      <c r="F9" s="40"/>
      <c r="G9" s="29">
        <f t="shared" si="0"/>
        <v>0</v>
      </c>
    </row>
    <row r="10" spans="1:7" x14ac:dyDescent="0.25">
      <c r="A10" s="28">
        <v>860002018900</v>
      </c>
      <c r="B10" s="17" t="s">
        <v>22</v>
      </c>
      <c r="C10" s="15" t="s">
        <v>10</v>
      </c>
      <c r="D10" s="16" t="s">
        <v>7</v>
      </c>
      <c r="E10" s="16">
        <v>10</v>
      </c>
      <c r="F10" s="40"/>
      <c r="G10" s="29">
        <f t="shared" si="0"/>
        <v>0</v>
      </c>
    </row>
    <row r="11" spans="1:7" x14ac:dyDescent="0.25">
      <c r="A11" s="28">
        <v>860014010300</v>
      </c>
      <c r="B11" s="17" t="s">
        <v>23</v>
      </c>
      <c r="C11" s="15" t="s">
        <v>11</v>
      </c>
      <c r="D11" s="16" t="s">
        <v>7</v>
      </c>
      <c r="E11" s="16">
        <v>20</v>
      </c>
      <c r="F11" s="40"/>
      <c r="G11" s="29">
        <f t="shared" si="0"/>
        <v>0</v>
      </c>
    </row>
    <row r="12" spans="1:7" x14ac:dyDescent="0.25">
      <c r="A12" s="28">
        <v>860019027900</v>
      </c>
      <c r="B12" s="15" t="s">
        <v>12</v>
      </c>
      <c r="C12" s="15" t="s">
        <v>13</v>
      </c>
      <c r="D12" s="16" t="s">
        <v>7</v>
      </c>
      <c r="E12" s="16">
        <v>20</v>
      </c>
      <c r="F12" s="40"/>
      <c r="G12" s="29">
        <f t="shared" si="0"/>
        <v>0</v>
      </c>
    </row>
    <row r="13" spans="1:7" x14ac:dyDescent="0.25">
      <c r="A13" s="28">
        <v>860022034700</v>
      </c>
      <c r="B13" s="17" t="s">
        <v>24</v>
      </c>
      <c r="C13" s="15" t="s">
        <v>14</v>
      </c>
      <c r="D13" s="16" t="s">
        <v>7</v>
      </c>
      <c r="E13" s="16">
        <v>50</v>
      </c>
      <c r="F13" s="40"/>
      <c r="G13" s="29">
        <f t="shared" si="0"/>
        <v>0</v>
      </c>
    </row>
    <row r="14" spans="1:7" x14ac:dyDescent="0.25">
      <c r="A14" s="28">
        <v>860022045200</v>
      </c>
      <c r="B14" s="15" t="s">
        <v>15</v>
      </c>
      <c r="C14" s="15" t="s">
        <v>16</v>
      </c>
      <c r="D14" s="16" t="s">
        <v>7</v>
      </c>
      <c r="E14" s="16">
        <v>100</v>
      </c>
      <c r="F14" s="40"/>
      <c r="G14" s="29">
        <f t="shared" si="0"/>
        <v>0</v>
      </c>
    </row>
    <row r="15" spans="1:7" x14ac:dyDescent="0.25">
      <c r="A15" s="18">
        <v>860022045300</v>
      </c>
      <c r="B15" s="19" t="s">
        <v>28</v>
      </c>
      <c r="C15" s="19" t="s">
        <v>29</v>
      </c>
      <c r="D15" s="19" t="s">
        <v>7</v>
      </c>
      <c r="E15" s="19">
        <v>100</v>
      </c>
      <c r="F15" s="41"/>
      <c r="G15" s="30">
        <f t="shared" ref="G15" si="1">F15*E15</f>
        <v>0</v>
      </c>
    </row>
    <row r="16" spans="1:7" x14ac:dyDescent="0.25">
      <c r="A16" s="31">
        <v>860011009200</v>
      </c>
      <c r="B16" s="21" t="s">
        <v>25</v>
      </c>
      <c r="C16" s="22" t="s">
        <v>26</v>
      </c>
      <c r="D16" s="20" t="s">
        <v>7</v>
      </c>
      <c r="E16" s="20">
        <v>1</v>
      </c>
      <c r="F16" s="42"/>
      <c r="G16" s="32">
        <f t="shared" si="0"/>
        <v>0</v>
      </c>
    </row>
    <row r="17" spans="1:7" ht="15.75" thickBot="1" x14ac:dyDescent="0.3">
      <c r="A17" s="33">
        <v>514613005400</v>
      </c>
      <c r="B17" s="34" t="s">
        <v>35</v>
      </c>
      <c r="C17" s="35" t="s">
        <v>39</v>
      </c>
      <c r="D17" s="36" t="s">
        <v>34</v>
      </c>
      <c r="E17" s="36">
        <v>100</v>
      </c>
      <c r="F17" s="43"/>
      <c r="G17" s="37">
        <f t="shared" si="0"/>
        <v>0</v>
      </c>
    </row>
    <row r="18" spans="1:7" ht="15.75" thickBot="1" x14ac:dyDescent="0.3">
      <c r="A18" s="7"/>
      <c r="B18" s="2"/>
      <c r="C18" s="2"/>
      <c r="D18" s="50" t="s">
        <v>17</v>
      </c>
      <c r="E18" s="51"/>
      <c r="F18" s="51"/>
      <c r="G18" s="38">
        <f>SUM(G7:G17)</f>
        <v>0</v>
      </c>
    </row>
    <row r="19" spans="1:7" x14ac:dyDescent="0.25">
      <c r="A19" s="7"/>
      <c r="B19" s="2"/>
      <c r="C19" s="2"/>
      <c r="D19" s="2"/>
      <c r="E19" s="2"/>
      <c r="F19" s="1"/>
      <c r="G19" s="1"/>
    </row>
    <row r="20" spans="1:7" x14ac:dyDescent="0.25">
      <c r="A20" s="7"/>
      <c r="B20" s="2"/>
      <c r="C20" s="2"/>
      <c r="D20" s="2"/>
      <c r="E20" s="2"/>
      <c r="F20" s="1"/>
      <c r="G20" s="1"/>
    </row>
    <row r="21" spans="1:7" x14ac:dyDescent="0.25">
      <c r="A21" s="5"/>
      <c r="B21" s="5"/>
      <c r="C21" s="2"/>
      <c r="D21" s="2"/>
      <c r="E21" s="2"/>
      <c r="F21" s="2"/>
      <c r="G21" s="2"/>
    </row>
    <row r="22" spans="1:7" ht="15.75" thickBot="1" x14ac:dyDescent="0.3">
      <c r="A22" s="52" t="s">
        <v>18</v>
      </c>
      <c r="B22" s="52"/>
      <c r="C22" s="4"/>
      <c r="D22" s="4"/>
      <c r="E22" s="4"/>
      <c r="F22" s="2"/>
      <c r="G22" s="2"/>
    </row>
    <row r="23" spans="1:7" x14ac:dyDescent="0.25">
      <c r="A23" s="53" t="s">
        <v>19</v>
      </c>
      <c r="B23" s="54"/>
      <c r="C23" s="55"/>
      <c r="D23" s="55"/>
      <c r="E23" s="56"/>
      <c r="F23" s="2"/>
      <c r="G23" s="2"/>
    </row>
    <row r="24" spans="1:7" x14ac:dyDescent="0.25">
      <c r="A24" s="57" t="s">
        <v>30</v>
      </c>
      <c r="B24" s="58"/>
      <c r="C24" s="59"/>
      <c r="D24" s="60"/>
      <c r="E24" s="61"/>
      <c r="F24" s="2"/>
      <c r="G24" s="2"/>
    </row>
    <row r="25" spans="1:7" ht="109.5" customHeight="1" thickBot="1" x14ac:dyDescent="0.3">
      <c r="A25" s="44" t="s">
        <v>20</v>
      </c>
      <c r="B25" s="45"/>
      <c r="C25" s="46"/>
      <c r="D25" s="47"/>
      <c r="E25" s="48"/>
      <c r="F25" s="2"/>
      <c r="G25" s="2"/>
    </row>
  </sheetData>
  <sheetProtection algorithmName="SHA-512" hashValue="saRSxPBy1D6nhIEjl9ft4IqVOQPhpIN3zwCx3LTsBruIlWD6BB1L4p56ie1I2DIsA0XXEeROdqC0IIFQfnUKVg==" saltValue="xV9xgkA+QzfJTa8V5pnzNQ==" spinCount="100000" sheet="1" objects="1" scenarios="1"/>
  <mergeCells count="9">
    <mergeCell ref="A25:B25"/>
    <mergeCell ref="C25:E25"/>
    <mergeCell ref="A2:E2"/>
    <mergeCell ref="D18:F18"/>
    <mergeCell ref="A22:B22"/>
    <mergeCell ref="A23:B23"/>
    <mergeCell ref="C23:E23"/>
    <mergeCell ref="A24:B24"/>
    <mergeCell ref="C24:E2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ignoredErrors>
    <ignoredError sqref="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Viktoria Horáková</cp:lastModifiedBy>
  <cp:lastPrinted>2022-12-01T07:14:28Z</cp:lastPrinted>
  <dcterms:created xsi:type="dcterms:W3CDTF">2020-09-10T07:19:53Z</dcterms:created>
  <dcterms:modified xsi:type="dcterms:W3CDTF">2024-11-29T09:04:51Z</dcterms:modified>
</cp:coreProperties>
</file>