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VZMR\Oleje maziva a prov. kapaliny pro VZV 1401\FINALS67 25\"/>
    </mc:Choice>
  </mc:AlternateContent>
  <xr:revisionPtr revIDLastSave="0" documentId="13_ncr:1_{E2511981-636F-476F-931D-405683F6D698}" xr6:coauthVersionLast="47" xr6:coauthVersionMax="47" xr10:uidLastSave="{00000000-0000-0000-0000-000000000000}"/>
  <bookViews>
    <workbookView xWindow="57480" yWindow="-120" windowWidth="29040" windowHeight="15720" xr2:uid="{626AC3E0-6402-40F3-A4EA-C1390929CA9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1" i="1" l="1"/>
  <c r="G10" i="1"/>
  <c r="G9" i="1"/>
  <c r="G8" i="1"/>
  <c r="G7" i="1"/>
  <c r="G16" i="1" l="1"/>
</calcChain>
</file>

<file path=xl/sharedStrings.xml><?xml version="1.0" encoding="utf-8"?>
<sst xmlns="http://schemas.openxmlformats.org/spreadsheetml/2006/main" count="48" uniqueCount="41">
  <si>
    <t>Číslo artiklu</t>
  </si>
  <si>
    <t>Specifikace artiklu</t>
  </si>
  <si>
    <t>Měrná jednotka -  MJ</t>
  </si>
  <si>
    <t>LMH900001414800</t>
  </si>
  <si>
    <t>L</t>
  </si>
  <si>
    <t>LMH900001414400</t>
  </si>
  <si>
    <t>LMH900001414300</t>
  </si>
  <si>
    <t>LMH7799605010</t>
  </si>
  <si>
    <t>LMH900001414500</t>
  </si>
  <si>
    <t>LMH900001415100</t>
  </si>
  <si>
    <t>LMH900001414700</t>
  </si>
  <si>
    <t>LMH900001412500</t>
  </si>
  <si>
    <t>KG</t>
  </si>
  <si>
    <t>Identifikační údaje:</t>
  </si>
  <si>
    <t>Název/jméno prodávajícího:</t>
  </si>
  <si>
    <t>Razítko a podpis osoby oprávněné jednat jménem či za prodávajícího:</t>
  </si>
  <si>
    <t>Příloha č. 2 - Technická specifikace a ceník</t>
  </si>
  <si>
    <r>
      <t xml:space="preserve">Nemrznoucí směs do ostřikovačů v koncetraci -20 °C určená pro ostřikování automobilových skel a světlometů vč. polykarbonátových. Je určena pro zimní provoz. Odstraňuje nečistoty způsobené provozem vozidla. Nenarušuje lak, pryž ani ostatní části karoserie. Neobsahuje methanol.          </t>
    </r>
    <r>
      <rPr>
        <b/>
        <sz val="10"/>
        <rFont val="Calibri"/>
        <family val="2"/>
        <charset val="238"/>
      </rPr>
      <t xml:space="preserve"> Balení: </t>
    </r>
    <r>
      <rPr>
        <sz val="10"/>
        <rFont val="Calibri"/>
        <family val="2"/>
        <charset val="238"/>
      </rPr>
      <t>Kanystr 5L</t>
    </r>
  </si>
  <si>
    <r>
      <t xml:space="preserve">Hydraulický olej nízké viskozity určený pro vysokotlaké hydrostatické mechanismy mobilních i 
stacionárních zařízení s vysokým mechanickým a tepelným namáháním a se zvýšenými požadavky na příznivou závislost viskozity a teploty.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>Specifikace:</t>
    </r>
    <r>
      <rPr>
        <sz val="10"/>
        <color indexed="8"/>
        <rFont val="Calibri"/>
        <family val="2"/>
        <charset val="238"/>
      </rPr>
      <t xml:space="preserve"> ISO VG 15, DIN 51524/ČÁST III-HVLP; ISO 6743/4 HV, AFNOR NFE 48 603 HV, ATES.     </t>
    </r>
    <r>
      <rPr>
        <b/>
        <sz val="10"/>
        <color rgb="FF000000"/>
        <rFont val="Calibri"/>
        <family val="2"/>
        <charset val="238"/>
      </rPr>
      <t>Balení:</t>
    </r>
    <r>
      <rPr>
        <sz val="10"/>
        <color indexed="8"/>
        <rFont val="Calibri"/>
        <family val="2"/>
        <charset val="238"/>
      </rPr>
      <t xml:space="preserve"> Kanystr 25L</t>
    </r>
  </si>
  <si>
    <r>
      <t xml:space="preserve">Špičkový motorový olej třídy PHPDO koncipovaný na základovém oleji skupiny II. Jedná se o motorový olej s nízkopopelnými přísadami "Low-Saps". Motorový olej je určen pro motory, které jsou osazeny katalyzátory výfukových splodin EGR, SCR a DPF.                                                                    </t>
    </r>
    <r>
      <rPr>
        <b/>
        <sz val="10"/>
        <color rgb="FF000000"/>
        <rFont val="Calibri"/>
        <family val="2"/>
        <charset val="238"/>
      </rPr>
      <t xml:space="preserve"> Specifikace:</t>
    </r>
    <r>
      <rPr>
        <sz val="10"/>
        <color indexed="8"/>
        <rFont val="Calibri"/>
        <family val="2"/>
        <charset val="238"/>
      </rPr>
      <t xml:space="preserve"> API CK-4/CJ-4/CI-4+/CI-4; ACEA E9/E7 
</t>
    </r>
    <r>
      <rPr>
        <b/>
        <sz val="10"/>
        <color rgb="FF000000"/>
        <rFont val="Calibri"/>
        <family val="2"/>
        <charset val="238"/>
      </rPr>
      <t xml:space="preserve">Schválení OEM: </t>
    </r>
    <r>
      <rPr>
        <sz val="10"/>
        <color indexed="8"/>
        <rFont val="Calibri"/>
        <family val="2"/>
        <charset val="238"/>
      </rPr>
      <t xml:space="preserve">Cummins CES 20081/77/72/71, DDC 93K218, Deutz DQC-III-05, MACK EO-O PP, MAN 3275, MB 228.31, MTU Kategorie 2, Renault Trucks RLD-3, Volvo VDS-4,5; VOLVO VDS-4, VDS-3; Caterpillar ECF-2, ECF-3, , Scania LDF-L.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 xml:space="preserve">Balení: </t>
    </r>
    <r>
      <rPr>
        <sz val="10"/>
        <color indexed="8"/>
        <rFont val="Calibri"/>
        <family val="2"/>
        <charset val="238"/>
      </rPr>
      <t>Sud 209L</t>
    </r>
  </si>
  <si>
    <r>
      <t xml:space="preserve">Syntetický převodový olej typu ATF do automatických převodovek, posilovačů řízení a pro řadu manuálních převodovek.                                                                                                                                          </t>
    </r>
    <r>
      <rPr>
        <b/>
        <sz val="10"/>
        <rFont val="Calibri"/>
        <family val="2"/>
        <charset val="238"/>
      </rPr>
      <t xml:space="preserve">Specifikace: </t>
    </r>
    <r>
      <rPr>
        <sz val="10"/>
        <rFont val="Calibri"/>
        <family val="2"/>
        <charset val="238"/>
      </rPr>
      <t xml:space="preserve">GM DEXRON IIIG, Allison C-4, Ford Mercon, Voith 55.6335.30 &amp; 55.6336.30 (ex G 607/1363), ZF TE-ML 03D-04D-14B-16L-17C, MB 236.9, MAN 339 Typ Z2, 339 Typ V2.                             </t>
    </r>
    <r>
      <rPr>
        <b/>
        <sz val="10"/>
        <rFont val="Calibri"/>
        <family val="2"/>
        <charset val="238"/>
      </rPr>
      <t xml:space="preserve">Balení: </t>
    </r>
    <r>
      <rPr>
        <sz val="10"/>
        <rFont val="Calibri"/>
        <family val="2"/>
        <charset val="238"/>
      </rPr>
      <t>Sud 209L</t>
    </r>
  </si>
  <si>
    <r>
      <t xml:space="preserve">Brzdová kapalina na bázi éterů glykolů a jejich borátů, určená pro použití i v těch nejnáročnějších hydraulickýchsystémech spojek a brzd. Pro tyto účely nabízí vysoký bod varu, účinnou antikorozní ochranu a nízkou agresivitu vůči pryžím. Díky své velice nízké viskozitě při nízkých teplotách je vhodná k použití u systémů s ABS, ASC,ESP, ESC, EDB. Brzdová kapalina zajištuje bezpečné a pohotové fungování brzdového systému, bez možnosti vzniku plynových bublin, které mohou zapříčinit selhávání brzd.  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 xml:space="preserve">Specifikace: </t>
    </r>
    <r>
      <rPr>
        <sz val="10"/>
        <color rgb="FF000000"/>
        <rFont val="Calibri"/>
        <family val="2"/>
        <charset val="238"/>
      </rPr>
      <t>s</t>
    </r>
    <r>
      <rPr>
        <sz val="10"/>
        <color indexed="8"/>
        <rFont val="Calibri"/>
        <family val="2"/>
        <charset val="238"/>
      </rPr>
      <t xml:space="preserve">uchý bod varu 265°C. Mokrý bod varu 175°C. Viskozita při - 40°C max. 700 mm²/s. Odpovídá normám FMVSS § 571.116 - DOT4, SAE J1703 a ISO 4925  US FMVSS 116 DOT 4, DOT 3, SAE J 1703, SAE J 1704 a ISO 4925 (třida 3, 4 a 6), JIS K 2233 Class 3,4 a 6, IS 8654 Type I a II, Ford WSS-M6C65-A2.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>Balení:</t>
    </r>
    <r>
      <rPr>
        <sz val="10"/>
        <color indexed="8"/>
        <rFont val="Calibri"/>
        <family val="2"/>
        <charset val="238"/>
      </rPr>
      <t xml:space="preserve"> Sud 60L</t>
    </r>
  </si>
  <si>
    <r>
      <t xml:space="preserve">Víceúčelové vysokotlaké plastické mazivo, které je formulováno na základě hluboce rafinovaného minerálního oleje a lithného mýdla. Plastické mazivo  obsahuje EP/AW aditiva, která tomuto mazivu propůjčují vynikající užitné vlastnosti v řadě automobilních aplikací. Plastické mazivo je doporučeno do ložisek kol, pro mazání podvozků, vodních pump, řídících a převodových jednotek, čepů, ložisek generátorů a dalších aplikací.
</t>
    </r>
    <r>
      <rPr>
        <b/>
        <sz val="10"/>
        <color rgb="FF000000"/>
        <rFont val="Calibri"/>
        <family val="2"/>
        <charset val="238"/>
      </rPr>
      <t xml:space="preserve">Specifikace: </t>
    </r>
    <r>
      <rPr>
        <sz val="10"/>
        <color indexed="8"/>
        <rFont val="Calibri"/>
        <family val="2"/>
        <charset val="238"/>
      </rPr>
      <t xml:space="preserve">NLGI 2, DIN ASTM D4950-08 LB.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>Balení:</t>
    </r>
    <r>
      <rPr>
        <sz val="10"/>
        <color indexed="8"/>
        <rFont val="Calibri"/>
        <family val="2"/>
        <charset val="238"/>
      </rPr>
      <t xml:space="preserve"> sud 50kg                                                                                                                 </t>
    </r>
  </si>
  <si>
    <r>
      <t xml:space="preserve">Vysoce výkonný hydraulický olej koncipovaný na základovém oleji skupiny II. Hydraulický olej s mimořádnou ochranou proti opotřebení prodlužující životnost čerpadel, zajišťující vysoký výkon a plynulý provoz hydraulické soustavy související s rychlým odlučováním vzduchu, nízkou pěnivostí a dobrou odlučitelností vody.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 xml:space="preserve">Klasifikace: </t>
    </r>
    <r>
      <rPr>
        <sz val="10"/>
        <color indexed="8"/>
        <rFont val="Calibri"/>
        <family val="2"/>
        <charset val="238"/>
      </rPr>
      <t xml:space="preserve">ISO VG 68; DIN 51524/II-HLP; ASTM D943 TOST &gt; 5000 hodin; FZG &gt; 12;  ISO 11158 (HM kapaliny), ;  Bosch Rexroth Fluid Rating RDE 90245, Parker Denison (HF-0, HF-1, HF-2), Eaton E-FDGN-TB002-E, Fives (Cincinnati Machine) P-69, Švédský Standart SS 15 54 34 AM.              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>Balení:</t>
    </r>
    <r>
      <rPr>
        <sz val="10"/>
        <color indexed="8"/>
        <rFont val="Calibri"/>
        <family val="2"/>
        <charset val="238"/>
      </rPr>
      <t xml:space="preserve"> IBC 1000 L</t>
    </r>
  </si>
  <si>
    <r>
      <t xml:space="preserve">Koncentrovaná nemrznoucí kapalina do chladičů motorů dle normy VW TL 774 typ C a MAN 324 NF. Nemrznoucí kapalina na bázi monoethylenglykolu vhodná pro chladicí okruhy spalovacích motorů, ve kterých je jako konstrukční prvek použita litina v kombinaci s hliníkem. Produkt obsahuje tradiční inhibiční systém obohacený o účinné inhibitory koroze tzv. OAT a silikáty. Díky speciálním aditivům je potlačena pěnivost a zlepšena tekutost. Neobsahuje dusitany, aminy ani fosfáty.                      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 xml:space="preserve">Specifikace: </t>
    </r>
    <r>
      <rPr>
        <sz val="10"/>
        <color rgb="FF000000"/>
        <rFont val="Calibri"/>
        <family val="2"/>
        <charset val="238"/>
      </rPr>
      <t>VW TL 774 typ C; MAN 324 NF; ASTM D1384, D2809, D3306, D4340, BS 6580;</t>
    </r>
    <r>
      <rPr>
        <b/>
        <sz val="10"/>
        <color rgb="FF000000"/>
        <rFont val="Calibri"/>
        <family val="2"/>
        <charset val="238"/>
      </rPr>
      <t xml:space="preserve">            </t>
    </r>
    <r>
      <rPr>
        <sz val="10"/>
        <color indexed="8"/>
        <rFont val="Calibri"/>
        <family val="2"/>
        <charset val="238"/>
      </rPr>
      <t xml:space="preserve"> </t>
    </r>
    <r>
      <rPr>
        <b/>
        <sz val="10"/>
        <color rgb="FF000000"/>
        <rFont val="Calibri"/>
        <family val="2"/>
        <charset val="238"/>
      </rPr>
      <t>Výměnná lhůta:</t>
    </r>
    <r>
      <rPr>
        <sz val="10"/>
        <color indexed="8"/>
        <rFont val="Calibri"/>
        <family val="2"/>
        <charset val="238"/>
      </rPr>
      <t xml:space="preserve"> 2-3 roky.                                                                                                                            </t>
    </r>
    <r>
      <rPr>
        <b/>
        <sz val="10"/>
        <color rgb="FF000000"/>
        <rFont val="Calibri"/>
        <family val="2"/>
        <charset val="238"/>
      </rPr>
      <t xml:space="preserve">Balení: </t>
    </r>
    <r>
      <rPr>
        <sz val="10"/>
        <color indexed="8"/>
        <rFont val="Calibri"/>
        <family val="2"/>
        <charset val="238"/>
      </rPr>
      <t>Sud 200L</t>
    </r>
  </si>
  <si>
    <t>Název výrobku</t>
  </si>
  <si>
    <t>Maximální předpokládané množství odběru v MJ</t>
  </si>
  <si>
    <t>Jednotková nabídková cena v Kč bez DPH, včetně spotřební daně a  dopravy</t>
  </si>
  <si>
    <t>Celková nabídková cena za maximální množství v Kč bez DPH, včetně spotřební daně a dopravy</t>
  </si>
  <si>
    <t>OLEJ SHELL RIMULA R4 L 15W 40</t>
  </si>
  <si>
    <t>OLEJ SHELL SPIRAX S4 ATF HDX</t>
  </si>
  <si>
    <t>OLEJ MOGUL SILENCE 15 HLVP 15</t>
  </si>
  <si>
    <t xml:space="preserve">MAZIVO SHELL GADUS S2 V220 2 </t>
  </si>
  <si>
    <t>CS Brake fluid DOT 4 LV</t>
  </si>
  <si>
    <t xml:space="preserve">OLEJ SHELL TELLUS S2 MX68  - Total: Azolla ZS 68 
Total: Hydrauliköl HLP 68N </t>
  </si>
  <si>
    <t>IČO:</t>
  </si>
  <si>
    <t xml:space="preserve">FUCHS RENISO PAG 100 </t>
  </si>
  <si>
    <r>
      <t xml:space="preserve">Mazivo na bázi polyalkylenglykolu (PAG), speciálně formulované pro kompresory klimatizačních jednotek vozidel, v nichž se jako chladivo používá R134a. je vysoce viskózní  PAG olej pro kompresory s pevným zdvihem umožňující optimální provoz SANDEN kompresorů, jako  jsou SD5H14, SD7B10, SD7H10, SD7H13, SD7H15/HD, SD7H15/SHD. 
</t>
    </r>
    <r>
      <rPr>
        <b/>
        <sz val="10"/>
        <color rgb="FF000000"/>
        <rFont val="Calibri"/>
        <family val="2"/>
        <charset val="238"/>
      </rPr>
      <t>Specifikace:</t>
    </r>
    <r>
      <rPr>
        <sz val="10"/>
        <color indexed="8"/>
        <rFont val="Calibri"/>
        <family val="2"/>
        <charset val="238"/>
      </rPr>
      <t xml:space="preserve">FUCHS RENISO PAG 100 
</t>
    </r>
    <r>
      <rPr>
        <b/>
        <sz val="10"/>
        <color rgb="FF000000"/>
        <rFont val="Calibri"/>
        <family val="2"/>
        <charset val="238"/>
      </rPr>
      <t>Balení:</t>
    </r>
    <r>
      <rPr>
        <sz val="10"/>
        <color indexed="8"/>
        <rFont val="Calibri"/>
        <family val="2"/>
        <charset val="238"/>
      </rPr>
      <t xml:space="preserve"> Láhev 250ml</t>
    </r>
  </si>
  <si>
    <t>Celková nabídková cena v Kč bez DPH</t>
  </si>
  <si>
    <t xml:space="preserve">Veřejná zakázka: Dodávky olejů, maziv a provozních kapalin pro VZV 1401 </t>
  </si>
  <si>
    <t>Rámcová dohoda č. S67/25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</si>
</sst>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Microsoft Sans Serif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1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4" fontId="0" fillId="3" borderId="2" xfId="0" applyNumberFormat="1" applyFill="1" applyBorder="1" applyAlignment="1" applyProtection="1">
      <alignment horizontal="center" vertical="center"/>
      <protection locked="0"/>
    </xf>
    <xf numFmtId="4" fontId="0" fillId="3" borderId="4" xfId="0" applyNumberForma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9" fillId="4" borderId="1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3" fontId="5" fillId="0" borderId="12" xfId="1" applyNumberFormat="1" applyFont="1" applyFill="1" applyBorder="1" applyAlignment="1">
      <alignment horizontal="center" vertical="center"/>
    </xf>
    <xf numFmtId="4" fontId="0" fillId="3" borderId="12" xfId="0" applyNumberFormat="1" applyFill="1" applyBorder="1" applyAlignment="1" applyProtection="1">
      <alignment horizontal="center" vertical="center"/>
      <protection locked="0"/>
    </xf>
    <xf numFmtId="4" fontId="8" fillId="0" borderId="13" xfId="0" applyNumberFormat="1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49" fontId="9" fillId="2" borderId="15" xfId="1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9" fontId="12" fillId="0" borderId="20" xfId="0" applyNumberFormat="1" applyFont="1" applyBorder="1" applyAlignment="1">
      <alignment horizontal="left" vertical="center" wrapText="1"/>
    </xf>
    <xf numFmtId="49" fontId="12" fillId="0" borderId="2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12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8" xfId="0" applyNumberFormat="1" applyFont="1" applyFill="1" applyBorder="1" applyAlignment="1" applyProtection="1">
      <alignment horizontal="center" vertical="center"/>
      <protection locked="0"/>
    </xf>
    <xf numFmtId="49" fontId="12" fillId="3" borderId="9" xfId="0" applyNumberFormat="1" applyFont="1" applyFill="1" applyBorder="1" applyAlignment="1" applyProtection="1">
      <alignment horizontal="center" vertical="center"/>
      <protection locked="0"/>
    </xf>
    <xf numFmtId="49" fontId="12" fillId="3" borderId="28" xfId="0" applyNumberFormat="1" applyFont="1" applyFill="1" applyBorder="1" applyAlignment="1" applyProtection="1">
      <alignment horizontal="center" vertical="center"/>
      <protection locked="0"/>
    </xf>
    <xf numFmtId="49" fontId="12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1" defaultTableStyle="TableStyleMedium2" defaultPivotStyle="PivotStyleLight16">
    <tableStyle name="Invisible" pivot="0" table="0" count="0" xr9:uid="{57051D24-A392-4CB5-9CC8-8354E9DD38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259080</xdr:colOff>
      <xdr:row>0</xdr:row>
      <xdr:rowOff>175260</xdr:rowOff>
    </xdr:from>
    <xdr:to>
      <xdr:col>6</xdr:col>
      <xdr:colOff>1483779</xdr:colOff>
      <xdr:row>4</xdr:row>
      <xdr:rowOff>40005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54FAB31-5C72-49D6-A6A8-068ACD0E2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0820" y="175260"/>
          <a:ext cx="1224699" cy="59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6EF7-1238-4F44-AAC9-96637014ED45}">
  <sheetPr>
    <pageSetUpPr fitToPage="1"/>
  </sheetPr>
  <dimension ref="A2:N22"/>
  <sheetViews>
    <sheetView tabSelected="1" topLeftCell="A3" zoomScale="73" zoomScaleNormal="73" workbookViewId="0">
      <selection activeCell="G16" sqref="G16"/>
    </sheetView>
  </sheetViews>
  <sheetFormatPr defaultRowHeight="15" x14ac:dyDescent="0.25"/>
  <cols>
    <col min="1" max="1" width="18.7109375" customWidth="1"/>
    <col min="2" max="2" width="77.7109375" customWidth="1"/>
    <col min="3" max="3" width="28.140625" customWidth="1"/>
    <col min="4" max="4" width="10.28515625" customWidth="1"/>
    <col min="5" max="5" width="14.85546875" customWidth="1"/>
    <col min="6" max="6" width="21.140625" customWidth="1"/>
    <col min="7" max="7" width="25.42578125" customWidth="1"/>
    <col min="8" max="8" width="14" style="41" bestFit="1" customWidth="1"/>
    <col min="9" max="9" width="13" style="24" customWidth="1"/>
    <col min="10" max="14" width="9.140625" style="24"/>
  </cols>
  <sheetData>
    <row r="2" spans="1:11" x14ac:dyDescent="0.25">
      <c r="A2" s="49" t="s">
        <v>39</v>
      </c>
      <c r="B2" s="49"/>
      <c r="C2" s="49"/>
      <c r="D2" s="49"/>
      <c r="E2" s="49"/>
      <c r="F2" s="49"/>
    </row>
    <row r="3" spans="1:11" x14ac:dyDescent="0.25">
      <c r="A3" s="1" t="s">
        <v>16</v>
      </c>
      <c r="B3" s="3"/>
      <c r="C3" s="2"/>
      <c r="D3" s="2"/>
      <c r="E3" s="2"/>
      <c r="F3" s="2"/>
    </row>
    <row r="4" spans="1:11" x14ac:dyDescent="0.25">
      <c r="A4" s="1" t="s">
        <v>40</v>
      </c>
      <c r="B4" s="2"/>
      <c r="C4" s="3"/>
      <c r="D4" s="3"/>
      <c r="E4" s="4"/>
      <c r="F4" s="4"/>
    </row>
    <row r="5" spans="1:11" ht="15.75" thickBot="1" x14ac:dyDescent="0.3"/>
    <row r="6" spans="1:11" ht="64.5" thickBot="1" x14ac:dyDescent="0.3">
      <c r="A6" s="34" t="s">
        <v>0</v>
      </c>
      <c r="B6" s="35" t="s">
        <v>1</v>
      </c>
      <c r="C6" s="36" t="s">
        <v>25</v>
      </c>
      <c r="D6" s="36" t="s">
        <v>2</v>
      </c>
      <c r="E6" s="37" t="s">
        <v>26</v>
      </c>
      <c r="F6" s="37" t="s">
        <v>27</v>
      </c>
      <c r="G6" s="38" t="s">
        <v>28</v>
      </c>
      <c r="H6" s="25"/>
      <c r="I6" s="26"/>
    </row>
    <row r="7" spans="1:11" ht="102" x14ac:dyDescent="0.25">
      <c r="A7" s="28" t="s">
        <v>3</v>
      </c>
      <c r="B7" s="29" t="s">
        <v>23</v>
      </c>
      <c r="C7" s="46" t="s">
        <v>34</v>
      </c>
      <c r="D7" s="30" t="s">
        <v>4</v>
      </c>
      <c r="E7" s="31">
        <v>16000</v>
      </c>
      <c r="F7" s="32"/>
      <c r="G7" s="33">
        <f>E7*F7</f>
        <v>0</v>
      </c>
    </row>
    <row r="8" spans="1:11" ht="102" x14ac:dyDescent="0.25">
      <c r="A8" s="5" t="s">
        <v>5</v>
      </c>
      <c r="B8" s="19" t="s">
        <v>19</v>
      </c>
      <c r="C8" s="44" t="s">
        <v>29</v>
      </c>
      <c r="D8" s="6" t="s">
        <v>4</v>
      </c>
      <c r="E8" s="7">
        <v>1500</v>
      </c>
      <c r="F8" s="22"/>
      <c r="G8" s="15">
        <f t="shared" ref="G8:G15" si="0">E8*F8</f>
        <v>0</v>
      </c>
    </row>
    <row r="9" spans="1:11" ht="63.75" x14ac:dyDescent="0.25">
      <c r="A9" s="5" t="s">
        <v>6</v>
      </c>
      <c r="B9" s="20" t="s">
        <v>20</v>
      </c>
      <c r="C9" s="44" t="s">
        <v>30</v>
      </c>
      <c r="D9" s="8" t="s">
        <v>4</v>
      </c>
      <c r="E9" s="7">
        <v>500</v>
      </c>
      <c r="F9" s="22"/>
      <c r="G9" s="15">
        <f t="shared" si="0"/>
        <v>0</v>
      </c>
    </row>
    <row r="10" spans="1:11" ht="52.5" customHeight="1" x14ac:dyDescent="0.25">
      <c r="A10" s="5" t="s">
        <v>7</v>
      </c>
      <c r="B10" s="20" t="s">
        <v>17</v>
      </c>
      <c r="C10" s="39"/>
      <c r="D10" s="8" t="s">
        <v>4</v>
      </c>
      <c r="E10" s="7">
        <v>300</v>
      </c>
      <c r="F10" s="22"/>
      <c r="G10" s="15">
        <f t="shared" si="0"/>
        <v>0</v>
      </c>
    </row>
    <row r="11" spans="1:11" ht="63.75" x14ac:dyDescent="0.25">
      <c r="A11" s="5" t="s">
        <v>8</v>
      </c>
      <c r="B11" s="19" t="s">
        <v>18</v>
      </c>
      <c r="C11" s="44" t="s">
        <v>31</v>
      </c>
      <c r="D11" s="6" t="s">
        <v>4</v>
      </c>
      <c r="E11" s="7">
        <v>60</v>
      </c>
      <c r="F11" s="22"/>
      <c r="G11" s="15">
        <f t="shared" si="0"/>
        <v>0</v>
      </c>
    </row>
    <row r="12" spans="1:11" ht="77.25" customHeight="1" x14ac:dyDescent="0.25">
      <c r="A12" s="43" t="s">
        <v>9</v>
      </c>
      <c r="B12" s="19" t="s">
        <v>37</v>
      </c>
      <c r="C12" s="44" t="s">
        <v>36</v>
      </c>
      <c r="D12" s="6" t="s">
        <v>4</v>
      </c>
      <c r="E12" s="7">
        <v>15</v>
      </c>
      <c r="F12" s="22"/>
      <c r="G12" s="15">
        <f t="shared" si="0"/>
        <v>0</v>
      </c>
    </row>
    <row r="13" spans="1:11" ht="116.25" customHeight="1" x14ac:dyDescent="0.25">
      <c r="A13" s="5" t="s">
        <v>10</v>
      </c>
      <c r="B13" s="19" t="s">
        <v>24</v>
      </c>
      <c r="C13" s="39"/>
      <c r="D13" s="6" t="s">
        <v>4</v>
      </c>
      <c r="E13" s="7">
        <v>800</v>
      </c>
      <c r="F13" s="22"/>
      <c r="G13" s="15">
        <f t="shared" si="0"/>
        <v>0</v>
      </c>
    </row>
    <row r="14" spans="1:11" ht="143.25" hidden="1" customHeight="1" x14ac:dyDescent="0.25">
      <c r="A14" s="18">
        <v>111511037800</v>
      </c>
      <c r="B14" s="19" t="s">
        <v>21</v>
      </c>
      <c r="C14" s="40" t="s">
        <v>33</v>
      </c>
      <c r="D14" s="6" t="s">
        <v>4</v>
      </c>
      <c r="E14" s="7">
        <v>40</v>
      </c>
      <c r="F14" s="22"/>
      <c r="G14" s="15">
        <f t="shared" si="0"/>
        <v>0</v>
      </c>
      <c r="K14" s="27"/>
    </row>
    <row r="15" spans="1:11" ht="90.75" customHeight="1" thickBot="1" x14ac:dyDescent="0.3">
      <c r="A15" s="9" t="s">
        <v>11</v>
      </c>
      <c r="B15" s="21" t="s">
        <v>22</v>
      </c>
      <c r="C15" s="45" t="s">
        <v>32</v>
      </c>
      <c r="D15" s="10" t="s">
        <v>12</v>
      </c>
      <c r="E15" s="11">
        <v>200</v>
      </c>
      <c r="F15" s="23"/>
      <c r="G15" s="16">
        <f t="shared" si="0"/>
        <v>0</v>
      </c>
    </row>
    <row r="16" spans="1:11" ht="15.75" thickBot="1" x14ac:dyDescent="0.3">
      <c r="D16" s="64" t="s">
        <v>38</v>
      </c>
      <c r="E16" s="65"/>
      <c r="F16" s="66"/>
      <c r="G16" s="12">
        <f>SUM(G7:G15)</f>
        <v>0</v>
      </c>
      <c r="H16" s="42"/>
    </row>
    <row r="19" spans="1:6" ht="16.5" thickBot="1" x14ac:dyDescent="0.3">
      <c r="A19" s="50" t="s">
        <v>13</v>
      </c>
      <c r="B19" s="50"/>
      <c r="C19" s="17"/>
      <c r="D19" s="13"/>
      <c r="F19" s="14"/>
    </row>
    <row r="20" spans="1:6" ht="27" customHeight="1" x14ac:dyDescent="0.25">
      <c r="A20" s="51" t="s">
        <v>14</v>
      </c>
      <c r="B20" s="52"/>
      <c r="C20" s="55"/>
      <c r="D20" s="56"/>
      <c r="E20" s="56"/>
      <c r="F20" s="57"/>
    </row>
    <row r="21" spans="1:6" ht="24" customHeight="1" x14ac:dyDescent="0.25">
      <c r="A21" s="53" t="s">
        <v>35</v>
      </c>
      <c r="B21" s="54"/>
      <c r="C21" s="58"/>
      <c r="D21" s="59"/>
      <c r="E21" s="59"/>
      <c r="F21" s="60"/>
    </row>
    <row r="22" spans="1:6" ht="81.75" customHeight="1" thickBot="1" x14ac:dyDescent="0.3">
      <c r="A22" s="47" t="s">
        <v>15</v>
      </c>
      <c r="B22" s="48"/>
      <c r="C22" s="61"/>
      <c r="D22" s="62"/>
      <c r="E22" s="62"/>
      <c r="F22" s="63"/>
    </row>
  </sheetData>
  <sheetProtection algorithmName="SHA-512" hashValue="rurORZ54BCUpAsTrxY01EkQrEfbEJZWSmUiAAv1ZoJubXBuA9SCdk3kvb/ctymt+Puo5rV/CUrguUSzTJwMDkQ==" saltValue="tTk9Yh8PPSHBIaoma+GuEQ==" spinCount="100000" sheet="1" objects="1" scenarios="1"/>
  <mergeCells count="9">
    <mergeCell ref="A22:B22"/>
    <mergeCell ref="A2:F2"/>
    <mergeCell ref="A19:B19"/>
    <mergeCell ref="A20:B20"/>
    <mergeCell ref="A21:B21"/>
    <mergeCell ref="C20:F20"/>
    <mergeCell ref="C21:F21"/>
    <mergeCell ref="C22:F22"/>
    <mergeCell ref="D16:F16"/>
  </mergeCells>
  <pageMargins left="0.70866141732283472" right="0.70866141732283472" top="0.78740157480314965" bottom="0.78740157480314965" header="0.31496062992125984" footer="0.31496062992125984"/>
  <pageSetup paperSize="9" scale="4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Eva</dc:creator>
  <cp:lastModifiedBy>Viktoria Horáková</cp:lastModifiedBy>
  <cp:lastPrinted>2023-11-14T11:10:26Z</cp:lastPrinted>
  <dcterms:created xsi:type="dcterms:W3CDTF">2020-08-31T10:48:17Z</dcterms:created>
  <dcterms:modified xsi:type="dcterms:W3CDTF">2025-03-24T13:00:59Z</dcterms:modified>
</cp:coreProperties>
</file>