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-v-srv02\unlog\OON\ROK 2025\VZ\VZMR\Dodávky elektrických součástek a příslušenství\FINAL\"/>
    </mc:Choice>
  </mc:AlternateContent>
  <xr:revisionPtr revIDLastSave="0" documentId="13_ncr:1_{D10066EB-3443-4008-BEE4-EDDD4B17D58E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ech. spec. - příslušenství" sheetId="6" r:id="rId1"/>
  </sheets>
  <definedNames>
    <definedName name="_xlnm._FilterDatabase" localSheetId="0" hidden="1">'Tech. spec. - příslušenství'!$A$6:$G$108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6" l="1"/>
  <c r="G57" i="6"/>
  <c r="G58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7" i="6"/>
  <c r="G108" i="6" l="1"/>
</calcChain>
</file>

<file path=xl/sharedStrings.xml><?xml version="1.0" encoding="utf-8"?>
<sst xmlns="http://schemas.openxmlformats.org/spreadsheetml/2006/main" count="319" uniqueCount="192">
  <si>
    <t>KS</t>
  </si>
  <si>
    <t>Název 1</t>
  </si>
  <si>
    <t>Název 2</t>
  </si>
  <si>
    <t>Číslo artiklu</t>
  </si>
  <si>
    <t>M</t>
  </si>
  <si>
    <t>KABEL FLEXO</t>
  </si>
  <si>
    <t>/H05RN-F 3X1 3M</t>
  </si>
  <si>
    <t>SPOJKA KABEL.SROUB.</t>
  </si>
  <si>
    <t>/FK-13P-IP68-MINI</t>
  </si>
  <si>
    <t>ZASUVKA DVOJITA VODOTES.</t>
  </si>
  <si>
    <t>/5518-2069B</t>
  </si>
  <si>
    <t>ZASUVKA</t>
  </si>
  <si>
    <t>ZASUVKA ROZTROJKA</t>
  </si>
  <si>
    <t>/24311-S</t>
  </si>
  <si>
    <t>/5512C-2349 B1</t>
  </si>
  <si>
    <t>/2410-S</t>
  </si>
  <si>
    <t>KRABICE PRO SPOUSTEC</t>
  </si>
  <si>
    <t>/OD-SM1E-K55</t>
  </si>
  <si>
    <t>JEDNOTKA SPINACI</t>
  </si>
  <si>
    <t>/ZBE  101</t>
  </si>
  <si>
    <t>/MBN 110</t>
  </si>
  <si>
    <t>MJ</t>
  </si>
  <si>
    <t>Identifikační údaje:</t>
  </si>
  <si>
    <t>Název/jméno prodávajícího:</t>
  </si>
  <si>
    <t>Razítko a podpis osoby oprávněné jednat jménem či za prodávajícího:</t>
  </si>
  <si>
    <t>DRZAK</t>
  </si>
  <si>
    <t>/ZB5 AZ009</t>
  </si>
  <si>
    <t>FLEXO SNURA</t>
  </si>
  <si>
    <t>/H07RN-F 2X1 3M</t>
  </si>
  <si>
    <t>/MBN 116</t>
  </si>
  <si>
    <t>STYKAC</t>
  </si>
  <si>
    <t>VIDLICE PRIMA SCHMACHTL</t>
  </si>
  <si>
    <t>/0531-S</t>
  </si>
  <si>
    <t>VYPINAC</t>
  </si>
  <si>
    <t>/3553-06289 B1</t>
  </si>
  <si>
    <t>/3553-06929 B</t>
  </si>
  <si>
    <t>VYVODKA PLAST.S MATICI</t>
  </si>
  <si>
    <t>/PG 21</t>
  </si>
  <si>
    <t>ZASUVKA DOMOVNI</t>
  </si>
  <si>
    <t>/GP 1604A</t>
  </si>
  <si>
    <t>/AA  1,5V</t>
  </si>
  <si>
    <t>CYKY 3CX2.5</t>
  </si>
  <si>
    <t xml:space="preserve"> CYKY 3JX1.5</t>
  </si>
  <si>
    <t>CYKY 5X4</t>
  </si>
  <si>
    <t>H01N2-D 50</t>
  </si>
  <si>
    <t>H01N2-D70</t>
  </si>
  <si>
    <t>H05VV-F 3X1.5</t>
  </si>
  <si>
    <t>H07RN-F 3GX1.5</t>
  </si>
  <si>
    <t>H07RN-F 5GX2.5</t>
  </si>
  <si>
    <t>H07RN-F 5X4</t>
  </si>
  <si>
    <t>6455 11P</t>
  </si>
  <si>
    <t>* baterie např. zn. Panasonic, Energizer</t>
  </si>
  <si>
    <t xml:space="preserve">Veřejná zakázka: Dodávky elektrických součástek a příslušenství </t>
  </si>
  <si>
    <t>H05RN-F 2X1 3M</t>
  </si>
  <si>
    <t>TMEL TESNICI</t>
  </si>
  <si>
    <t>/TOP GASKET</t>
  </si>
  <si>
    <t>KRYTKA AUTOKONE 6,3</t>
  </si>
  <si>
    <t>/KT 68 PA</t>
  </si>
  <si>
    <t>PASKA IZOL. 15/10 CERNA</t>
  </si>
  <si>
    <t>PASKA TEFLONOVA</t>
  </si>
  <si>
    <t>PASKA VAZACI .</t>
  </si>
  <si>
    <t>/VPP/250 X 4.8</t>
  </si>
  <si>
    <t>PASKA VAZACI 160  2.5 .</t>
  </si>
  <si>
    <t>/VPP</t>
  </si>
  <si>
    <t>PASKA VAZACI 300 X 4.8 .</t>
  </si>
  <si>
    <t>PASKA VAZACI  550  7.8 .</t>
  </si>
  <si>
    <t>/68020/100  2.5</t>
  </si>
  <si>
    <t>PASKA STAHOVACI .</t>
  </si>
  <si>
    <t>/140 X 3.5</t>
  </si>
  <si>
    <t>PASKA STAHOVACI</t>
  </si>
  <si>
    <t>/200X4.5/CERNA</t>
  </si>
  <si>
    <t>HADICKA PVC 16    0.5</t>
  </si>
  <si>
    <t>/CSN34 6551</t>
  </si>
  <si>
    <t>HADICKA PVC 20    0.5</t>
  </si>
  <si>
    <t>HADICKA PVC 4     0.5</t>
  </si>
  <si>
    <t>/CSN34 6551.9</t>
  </si>
  <si>
    <t>HADICKA PVC 7     0.5</t>
  </si>
  <si>
    <t>HADICKA PVC 10    0.5</t>
  </si>
  <si>
    <t>HADICKA PVC 12    0.5</t>
  </si>
  <si>
    <t>DUTINKA KABEL.ZLUTA</t>
  </si>
  <si>
    <t>/24100102</t>
  </si>
  <si>
    <t>KONEKTOR KRUHOVY</t>
  </si>
  <si>
    <t>/RF-BF 4</t>
  </si>
  <si>
    <t>NAVLEK PVC IN 6.3</t>
  </si>
  <si>
    <t>/KT 68 TRANSP.</t>
  </si>
  <si>
    <t>/PK 2.5-F 608V</t>
  </si>
  <si>
    <t>OBJIMKA</t>
  </si>
  <si>
    <t>/MO 2,5 - 68</t>
  </si>
  <si>
    <t>OKO KABELOVE  8/25</t>
  </si>
  <si>
    <t>24100130/DIN46234</t>
  </si>
  <si>
    <t>OKO KAB. ON. 6   M 5</t>
  </si>
  <si>
    <t>OKO KAB. ON.  6  M 6 .</t>
  </si>
  <si>
    <t>OKO KAB. ON. 6   M 8</t>
  </si>
  <si>
    <t>OKO KAB. ON. .</t>
  </si>
  <si>
    <t>/10   M 8</t>
  </si>
  <si>
    <t>OKO KAB. ON.16  M10 .</t>
  </si>
  <si>
    <t>SPONA DVOJITA SP110/10</t>
  </si>
  <si>
    <t>/PP-GD-AS</t>
  </si>
  <si>
    <t>SPOJKA KAB. CERVENA</t>
  </si>
  <si>
    <t>/24100146</t>
  </si>
  <si>
    <t>SPOJKA KAB. CERNA</t>
  </si>
  <si>
    <t>/24100147</t>
  </si>
  <si>
    <t>SPOJKA KAB. MODRA</t>
  </si>
  <si>
    <t>/24100148</t>
  </si>
  <si>
    <t>SPOJKA KAB. ZLUTA</t>
  </si>
  <si>
    <t>/24100149</t>
  </si>
  <si>
    <t>VODIC - HNEDA/CERNA 1.5</t>
  </si>
  <si>
    <t>/EKM 175.029</t>
  </si>
  <si>
    <t>VODIC - ZLUTA/RUDA 1.5</t>
  </si>
  <si>
    <t>/EKM 175.068</t>
  </si>
  <si>
    <t>VODIC - RUDA/BILA 1.5 .</t>
  </si>
  <si>
    <t>/EKM 175.072</t>
  </si>
  <si>
    <t>VODIC - RUDA/CERNA 1.5 .</t>
  </si>
  <si>
    <t>/EKM 175.103</t>
  </si>
  <si>
    <t>KABEL CYKY 3JX1.5</t>
  </si>
  <si>
    <t>KABEL CYKY 3CX2.5</t>
  </si>
  <si>
    <t>KABEL CYKY 5X4</t>
  </si>
  <si>
    <t>VODIC TBV  0.75 BILY .</t>
  </si>
  <si>
    <t>VODIC CYA 4 ORANZOVY</t>
  </si>
  <si>
    <t>KABEL H01N2-D 50</t>
  </si>
  <si>
    <t>KABEL H01N2-D70</t>
  </si>
  <si>
    <t>KABEL H07RN-F 3GX1.5</t>
  </si>
  <si>
    <t>KABEL H05VV-F 3X1.5</t>
  </si>
  <si>
    <t>KABEL H07RN-F 5GX2.5</t>
  </si>
  <si>
    <t>KABEL H07RN-F 5X4</t>
  </si>
  <si>
    <t>MONOCLANEK VELKY R20</t>
  </si>
  <si>
    <t>MONOCLANEK MALY R14</t>
  </si>
  <si>
    <t>/IP68 5X1.5-6MM</t>
  </si>
  <si>
    <t>BATERIE ALKALICKA</t>
  </si>
  <si>
    <t>BATERIE TUZK.NAB 2600MAH</t>
  </si>
  <si>
    <t>BATERIE MIGNON.ALKALICKA</t>
  </si>
  <si>
    <t>/LR 03</t>
  </si>
  <si>
    <t>BATERIE 3.6V/2100MAH</t>
  </si>
  <si>
    <t>/BA223030</t>
  </si>
  <si>
    <t>BATERIE VARTA V 357</t>
  </si>
  <si>
    <t>BATERIE ALKALICKA 9V</t>
  </si>
  <si>
    <t>BATERIE CR 2016 3V</t>
  </si>
  <si>
    <t>BATERIE CR 2032</t>
  </si>
  <si>
    <t>BATERIE ENERGIZER</t>
  </si>
  <si>
    <t>/CR 2025</t>
  </si>
  <si>
    <t>OKO KAB. ON. 4   M 4</t>
  </si>
  <si>
    <t>/10   M 6</t>
  </si>
  <si>
    <t>OKO KAB. ON. 4   M 5</t>
  </si>
  <si>
    <t>OKO KAB. ON. 2.5 M 5</t>
  </si>
  <si>
    <t>OKO KAB. ON. 1.5 M 4</t>
  </si>
  <si>
    <t>OKO KAB. ON. 1.5 M 5</t>
  </si>
  <si>
    <t>OKO KAB. ON. 1.5 M 6</t>
  </si>
  <si>
    <t>OKO KAB. ON. 2.5 M 4</t>
  </si>
  <si>
    <t>OKO KAB. ON. 2.5 M 6</t>
  </si>
  <si>
    <t>OKO KAB. ON. 6   M 4</t>
  </si>
  <si>
    <t>OKO KAB. ON. 6   M 6</t>
  </si>
  <si>
    <t>OKO KAB. ON. 4   M 6</t>
  </si>
  <si>
    <t>OKO KAB. ON. 10   M 4</t>
  </si>
  <si>
    <t>OKO KAB. ON. 10   M 5</t>
  </si>
  <si>
    <t>PASTA MEDENA HSC PLUS</t>
  </si>
  <si>
    <t>/2194911</t>
  </si>
  <si>
    <t>FASTON 6.3 CELOIZOLOVANY</t>
  </si>
  <si>
    <t>/ OPC1.5-68</t>
  </si>
  <si>
    <t>JISTIC</t>
  </si>
  <si>
    <t>KONEKTOR PLOCHY C.9.5</t>
  </si>
  <si>
    <t>KRABICE 6455 11P</t>
  </si>
  <si>
    <t>KONEKTOR PLOCHY 6.3 .</t>
  </si>
  <si>
    <t>.       /SPOJKA/2 DUT./</t>
  </si>
  <si>
    <t>KABEL K SNIMACI</t>
  </si>
  <si>
    <t>/BCC 06 YY</t>
  </si>
  <si>
    <t>/ERC 425</t>
  </si>
  <si>
    <t>VYVODKA SCAME PG 11</t>
  </si>
  <si>
    <t>VYVODKA PG16 ECO</t>
  </si>
  <si>
    <t>VYVODKA KABEL.M20 S MAT.</t>
  </si>
  <si>
    <t>PÁSKA PVC 15X10M</t>
  </si>
  <si>
    <t>PÁSKA TEFLON 12MX12MM</t>
  </si>
  <si>
    <t>BATERIE LR20 TYP D</t>
  </si>
  <si>
    <t>BATERIER L14 TYP C</t>
  </si>
  <si>
    <t>BATERIE TYP AA</t>
  </si>
  <si>
    <t>KONEKTOR C 9,5 MM</t>
  </si>
  <si>
    <t>KABELOVÁ VÝVODKA</t>
  </si>
  <si>
    <t>KABEL FLEXO H05RN-F 2X1 3M</t>
  </si>
  <si>
    <t>SPOJKA KABEL.WISKA SP 165</t>
  </si>
  <si>
    <t>IČO:</t>
  </si>
  <si>
    <t xml:space="preserve">Maximální množství odběru v MJ </t>
  </si>
  <si>
    <t>OKO NEIZOLOVANE</t>
  </si>
  <si>
    <t>TEFLONOVY VODIC</t>
  </si>
  <si>
    <t>VODIC OHEBNY 4MM</t>
  </si>
  <si>
    <t>BATERIE KNOFLIKOVA</t>
  </si>
  <si>
    <t>BATERIE KNOFLIKOVA 3V</t>
  </si>
  <si>
    <t>KABELOVA VYVODKA</t>
  </si>
  <si>
    <t>VYVODKA S PRODLOUZENYM ZAVITEM</t>
  </si>
  <si>
    <t>Jednotková nabídková cena v Kč za MJ bez DPH včetně dopravy</t>
  </si>
  <si>
    <t>Nabídková cena v Kč bez DPH za maximální množství včetně dopravy</t>
  </si>
  <si>
    <t>Příloha č. 2 - Technická specifikace a ceník</t>
  </si>
  <si>
    <t>Celková  cena v Kč bez DPH</t>
  </si>
  <si>
    <t>Rámcová dohoda: S112/25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</si>
</sst>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2" fontId="1" fillId="0" borderId="0" xfId="1" applyNumberFormat="1" applyFont="1"/>
    <xf numFmtId="2" fontId="0" fillId="0" borderId="0" xfId="0" applyNumberFormat="1"/>
    <xf numFmtId="2" fontId="3" fillId="0" borderId="0" xfId="1" applyNumberFormat="1" applyFont="1" applyAlignment="1">
      <alignment horizontal="lef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center"/>
    </xf>
    <xf numFmtId="2" fontId="1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1" applyNumberFormat="1" applyFont="1"/>
    <xf numFmtId="2" fontId="5" fillId="0" borderId="0" xfId="1" applyNumberFormat="1" applyFont="1" applyAlignment="1">
      <alignment horizontal="center" vertical="center"/>
    </xf>
    <xf numFmtId="2" fontId="2" fillId="0" borderId="0" xfId="1" applyNumberFormat="1"/>
    <xf numFmtId="2" fontId="2" fillId="0" borderId="0" xfId="1" applyNumberFormat="1" applyAlignment="1">
      <alignment horizontal="center" vertical="center"/>
    </xf>
    <xf numFmtId="2" fontId="0" fillId="4" borderId="0" xfId="0" applyNumberFormat="1" applyFill="1"/>
    <xf numFmtId="2" fontId="1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2" fillId="0" borderId="0" xfId="0" applyNumberFormat="1" applyFont="1"/>
    <xf numFmtId="2" fontId="0" fillId="0" borderId="0" xfId="0" applyNumberFormat="1" applyAlignment="1">
      <alignment horizontal="center" vertical="center"/>
    </xf>
    <xf numFmtId="2" fontId="9" fillId="0" borderId="0" xfId="1" applyNumberFormat="1" applyFont="1"/>
    <xf numFmtId="2" fontId="9" fillId="0" borderId="0" xfId="1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  <xf numFmtId="2" fontId="7" fillId="2" borderId="12" xfId="1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2" fillId="0" borderId="0" xfId="1" applyNumberFormat="1" applyAlignment="1">
      <alignment horizontal="center"/>
    </xf>
    <xf numFmtId="1" fontId="6" fillId="2" borderId="1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9" fillId="0" borderId="0" xfId="1" applyNumberFormat="1" applyFont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2" fontId="13" fillId="0" borderId="0" xfId="1" applyNumberFormat="1" applyFont="1" applyAlignment="1">
      <alignment horizontal="center"/>
    </xf>
    <xf numFmtId="4" fontId="1" fillId="5" borderId="9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Border="1" applyAlignment="1">
      <alignment horizontal="center"/>
    </xf>
    <xf numFmtId="4" fontId="1" fillId="5" borderId="1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2" fontId="1" fillId="0" borderId="0" xfId="0" applyNumberFormat="1" applyFont="1"/>
    <xf numFmtId="2" fontId="3" fillId="0" borderId="0" xfId="1" applyNumberFormat="1" applyFont="1" applyAlignment="1">
      <alignment horizontal="left"/>
    </xf>
    <xf numFmtId="2" fontId="9" fillId="0" borderId="2" xfId="1" applyNumberFormat="1" applyFont="1" applyBorder="1" applyAlignment="1">
      <alignment horizontal="left" vertical="center" wrapText="1"/>
    </xf>
    <xf numFmtId="2" fontId="9" fillId="0" borderId="4" xfId="1" applyNumberFormat="1" applyFont="1" applyBorder="1" applyAlignment="1">
      <alignment horizontal="left" vertical="center" wrapText="1"/>
    </xf>
    <xf numFmtId="2" fontId="10" fillId="3" borderId="2" xfId="1" applyNumberFormat="1" applyFont="1" applyFill="1" applyBorder="1" applyAlignment="1" applyProtection="1">
      <alignment horizontal="center"/>
      <protection locked="0"/>
    </xf>
    <xf numFmtId="2" fontId="10" fillId="3" borderId="3" xfId="1" applyNumberFormat="1" applyFont="1" applyFill="1" applyBorder="1" applyAlignment="1" applyProtection="1">
      <alignment horizontal="center"/>
      <protection locked="0"/>
    </xf>
    <xf numFmtId="2" fontId="10" fillId="3" borderId="4" xfId="1" applyNumberFormat="1" applyFont="1" applyFill="1" applyBorder="1" applyAlignment="1" applyProtection="1">
      <alignment horizontal="center"/>
      <protection locked="0"/>
    </xf>
    <xf numFmtId="2" fontId="8" fillId="0" borderId="5" xfId="1" applyNumberFormat="1" applyFont="1" applyBorder="1" applyAlignment="1">
      <alignment horizontal="left"/>
    </xf>
    <xf numFmtId="2" fontId="9" fillId="0" borderId="2" xfId="1" applyNumberFormat="1" applyFont="1" applyBorder="1" applyAlignment="1">
      <alignment horizontal="left" wrapText="1"/>
    </xf>
    <xf numFmtId="2" fontId="9" fillId="0" borderId="4" xfId="1" applyNumberFormat="1" applyFont="1" applyBorder="1" applyAlignment="1">
      <alignment horizontal="left" wrapText="1"/>
    </xf>
    <xf numFmtId="2" fontId="9" fillId="0" borderId="2" xfId="1" applyNumberFormat="1" applyFont="1" applyBorder="1" applyAlignment="1">
      <alignment horizontal="left"/>
    </xf>
    <xf numFmtId="2" fontId="9" fillId="0" borderId="4" xfId="1" applyNumberFormat="1" applyFont="1" applyBorder="1" applyAlignment="1">
      <alignment horizontal="left"/>
    </xf>
    <xf numFmtId="0" fontId="10" fillId="3" borderId="2" xfId="1" applyFont="1" applyFill="1" applyBorder="1" applyAlignment="1" applyProtection="1">
      <alignment horizontal="center"/>
      <protection locked="0"/>
    </xf>
    <xf numFmtId="0" fontId="10" fillId="3" borderId="3" xfId="1" applyFont="1" applyFill="1" applyBorder="1" applyAlignment="1" applyProtection="1">
      <alignment horizontal="center"/>
      <protection locked="0"/>
    </xf>
    <xf numFmtId="0" fontId="10" fillId="3" borderId="4" xfId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5"/>
  <sheetViews>
    <sheetView tabSelected="1" zoomScale="115" zoomScaleNormal="115" workbookViewId="0">
      <selection activeCell="J11" sqref="J11"/>
    </sheetView>
  </sheetViews>
  <sheetFormatPr defaultRowHeight="12.75" x14ac:dyDescent="0.2"/>
  <cols>
    <col min="1" max="1" width="13.85546875" style="2" customWidth="1"/>
    <col min="2" max="2" width="31.42578125" style="2" customWidth="1"/>
    <col min="3" max="3" width="23.28515625" style="2" customWidth="1"/>
    <col min="4" max="4" width="8.140625" style="16" bestFit="1" customWidth="1"/>
    <col min="5" max="5" width="13.42578125" style="32" customWidth="1"/>
    <col min="6" max="6" width="19.85546875" style="2" customWidth="1"/>
    <col min="7" max="7" width="22.42578125" style="2" customWidth="1"/>
    <col min="8" max="16384" width="9.140625" style="2"/>
  </cols>
  <sheetData>
    <row r="2" spans="1:8" ht="15" x14ac:dyDescent="0.25">
      <c r="A2" s="45" t="s">
        <v>52</v>
      </c>
      <c r="B2" s="45"/>
      <c r="C2" s="45"/>
      <c r="D2" s="45"/>
      <c r="E2" s="45"/>
      <c r="F2" s="45"/>
      <c r="G2" s="1"/>
    </row>
    <row r="3" spans="1:8" ht="15" x14ac:dyDescent="0.25">
      <c r="A3" s="3" t="s">
        <v>191</v>
      </c>
      <c r="B3" s="4"/>
      <c r="C3" s="37"/>
      <c r="D3" s="5"/>
      <c r="E3" s="28"/>
      <c r="F3" s="4"/>
      <c r="G3" s="6"/>
    </row>
    <row r="4" spans="1:8" ht="15" x14ac:dyDescent="0.25">
      <c r="A4" s="3" t="s">
        <v>189</v>
      </c>
      <c r="B4" s="7"/>
      <c r="C4" s="8"/>
      <c r="D4" s="9"/>
      <c r="E4" s="29"/>
      <c r="F4" s="8"/>
      <c r="G4" s="6"/>
    </row>
    <row r="5" spans="1:8" ht="15.75" thickBot="1" x14ac:dyDescent="0.3">
      <c r="A5" s="10"/>
      <c r="B5" s="10"/>
      <c r="C5" s="10"/>
      <c r="D5" s="11"/>
      <c r="E5" s="30"/>
      <c r="F5" s="10"/>
      <c r="G5" s="10"/>
    </row>
    <row r="6" spans="1:8" ht="51" customHeight="1" thickBot="1" x14ac:dyDescent="0.25">
      <c r="A6" s="22" t="s">
        <v>3</v>
      </c>
      <c r="B6" s="23" t="s">
        <v>2</v>
      </c>
      <c r="C6" s="23" t="s">
        <v>1</v>
      </c>
      <c r="D6" s="24" t="s">
        <v>21</v>
      </c>
      <c r="E6" s="31" t="s">
        <v>179</v>
      </c>
      <c r="F6" s="25" t="s">
        <v>187</v>
      </c>
      <c r="G6" s="26" t="s">
        <v>188</v>
      </c>
      <c r="H6" s="44"/>
    </row>
    <row r="7" spans="1:8" s="12" customFormat="1" ht="13.5" customHeight="1" x14ac:dyDescent="0.2">
      <c r="A7" s="20">
        <v>247421043300</v>
      </c>
      <c r="B7" s="21" t="s">
        <v>54</v>
      </c>
      <c r="C7" s="21" t="s">
        <v>55</v>
      </c>
      <c r="D7" s="21" t="s">
        <v>0</v>
      </c>
      <c r="E7" s="34">
        <v>20</v>
      </c>
      <c r="F7" s="38"/>
      <c r="G7" s="39">
        <f t="shared" ref="G7:G60" si="0">F7*E7</f>
        <v>0</v>
      </c>
    </row>
    <row r="8" spans="1:8" s="12" customFormat="1" ht="13.5" customHeight="1" x14ac:dyDescent="0.2">
      <c r="A8" s="20">
        <v>273128024000</v>
      </c>
      <c r="B8" s="21" t="s">
        <v>56</v>
      </c>
      <c r="C8" s="21" t="s">
        <v>57</v>
      </c>
      <c r="D8" s="21" t="s">
        <v>0</v>
      </c>
      <c r="E8" s="43">
        <v>450</v>
      </c>
      <c r="F8" s="38"/>
      <c r="G8" s="39">
        <f t="shared" si="0"/>
        <v>0</v>
      </c>
    </row>
    <row r="9" spans="1:8" s="12" customFormat="1" ht="13.5" customHeight="1" x14ac:dyDescent="0.2">
      <c r="A9" s="20">
        <v>283297071000</v>
      </c>
      <c r="B9" s="21" t="s">
        <v>58</v>
      </c>
      <c r="C9" s="21" t="s">
        <v>169</v>
      </c>
      <c r="D9" s="21" t="s">
        <v>0</v>
      </c>
      <c r="E9" s="43">
        <v>200</v>
      </c>
      <c r="F9" s="38"/>
      <c r="G9" s="39">
        <f t="shared" si="0"/>
        <v>0</v>
      </c>
    </row>
    <row r="10" spans="1:8" s="12" customFormat="1" ht="13.5" customHeight="1" x14ac:dyDescent="0.2">
      <c r="A10" s="20">
        <v>283299070100</v>
      </c>
      <c r="B10" s="21" t="s">
        <v>59</v>
      </c>
      <c r="C10" s="21" t="s">
        <v>170</v>
      </c>
      <c r="D10" s="21" t="s">
        <v>0</v>
      </c>
      <c r="E10" s="43">
        <v>20</v>
      </c>
      <c r="F10" s="38"/>
      <c r="G10" s="39">
        <f t="shared" si="0"/>
        <v>0</v>
      </c>
    </row>
    <row r="11" spans="1:8" s="12" customFormat="1" ht="13.5" customHeight="1" x14ac:dyDescent="0.2">
      <c r="A11" s="20">
        <v>283299072000</v>
      </c>
      <c r="B11" s="21" t="s">
        <v>60</v>
      </c>
      <c r="C11" s="21" t="s">
        <v>61</v>
      </c>
      <c r="D11" s="21" t="s">
        <v>0</v>
      </c>
      <c r="E11" s="43">
        <v>2000</v>
      </c>
      <c r="F11" s="38"/>
      <c r="G11" s="39">
        <f t="shared" si="0"/>
        <v>0</v>
      </c>
    </row>
    <row r="12" spans="1:8" s="12" customFormat="1" ht="13.5" customHeight="1" x14ac:dyDescent="0.2">
      <c r="A12" s="20">
        <v>283299073900</v>
      </c>
      <c r="B12" s="21" t="s">
        <v>62</v>
      </c>
      <c r="C12" s="21" t="s">
        <v>63</v>
      </c>
      <c r="D12" s="21" t="s">
        <v>0</v>
      </c>
      <c r="E12" s="43">
        <v>600</v>
      </c>
      <c r="F12" s="38"/>
      <c r="G12" s="39">
        <f t="shared" si="0"/>
        <v>0</v>
      </c>
    </row>
    <row r="13" spans="1:8" s="12" customFormat="1" ht="13.5" customHeight="1" x14ac:dyDescent="0.2">
      <c r="A13" s="20">
        <v>283299075500</v>
      </c>
      <c r="B13" s="21" t="s">
        <v>64</v>
      </c>
      <c r="C13" s="21" t="s">
        <v>63</v>
      </c>
      <c r="D13" s="21" t="s">
        <v>0</v>
      </c>
      <c r="E13" s="43">
        <v>600</v>
      </c>
      <c r="F13" s="38"/>
      <c r="G13" s="39">
        <f t="shared" si="0"/>
        <v>0</v>
      </c>
    </row>
    <row r="14" spans="1:8" s="12" customFormat="1" ht="13.5" customHeight="1" x14ac:dyDescent="0.2">
      <c r="A14" s="20">
        <v>283299077000</v>
      </c>
      <c r="B14" s="21" t="s">
        <v>65</v>
      </c>
      <c r="C14" s="21" t="s">
        <v>63</v>
      </c>
      <c r="D14" s="21" t="s">
        <v>0</v>
      </c>
      <c r="E14" s="43">
        <v>400</v>
      </c>
      <c r="F14" s="38"/>
      <c r="G14" s="39">
        <f t="shared" si="0"/>
        <v>0</v>
      </c>
    </row>
    <row r="15" spans="1:8" s="12" customFormat="1" ht="13.5" customHeight="1" x14ac:dyDescent="0.2">
      <c r="A15" s="20">
        <v>283299101000</v>
      </c>
      <c r="B15" s="21" t="s">
        <v>69</v>
      </c>
      <c r="C15" s="21" t="s">
        <v>66</v>
      </c>
      <c r="D15" s="21" t="s">
        <v>0</v>
      </c>
      <c r="E15" s="43">
        <v>500</v>
      </c>
      <c r="F15" s="38"/>
      <c r="G15" s="39">
        <f t="shared" si="0"/>
        <v>0</v>
      </c>
    </row>
    <row r="16" spans="1:8" s="12" customFormat="1" ht="13.5" customHeight="1" x14ac:dyDescent="0.2">
      <c r="A16" s="20">
        <v>283299101100</v>
      </c>
      <c r="B16" s="21" t="s">
        <v>67</v>
      </c>
      <c r="C16" s="21" t="s">
        <v>68</v>
      </c>
      <c r="D16" s="21" t="s">
        <v>0</v>
      </c>
      <c r="E16" s="43">
        <v>860</v>
      </c>
      <c r="F16" s="38"/>
      <c r="G16" s="39">
        <f t="shared" si="0"/>
        <v>0</v>
      </c>
    </row>
    <row r="17" spans="1:7" s="12" customFormat="1" ht="13.5" customHeight="1" x14ac:dyDescent="0.2">
      <c r="A17" s="20">
        <v>283299106300</v>
      </c>
      <c r="B17" s="21" t="s">
        <v>69</v>
      </c>
      <c r="C17" s="21" t="s">
        <v>70</v>
      </c>
      <c r="D17" s="21" t="s">
        <v>0</v>
      </c>
      <c r="E17" s="43">
        <v>2000</v>
      </c>
      <c r="F17" s="38"/>
      <c r="G17" s="39">
        <f t="shared" si="0"/>
        <v>0</v>
      </c>
    </row>
    <row r="18" spans="1:7" s="12" customFormat="1" ht="13.5" customHeight="1" x14ac:dyDescent="0.2">
      <c r="A18" s="20">
        <v>283361122500</v>
      </c>
      <c r="B18" s="21" t="s">
        <v>71</v>
      </c>
      <c r="C18" s="21" t="s">
        <v>72</v>
      </c>
      <c r="D18" s="21" t="s">
        <v>4</v>
      </c>
      <c r="E18" s="43">
        <v>40</v>
      </c>
      <c r="F18" s="38"/>
      <c r="G18" s="39">
        <f t="shared" si="0"/>
        <v>0</v>
      </c>
    </row>
    <row r="19" spans="1:7" s="12" customFormat="1" ht="13.5" customHeight="1" x14ac:dyDescent="0.2">
      <c r="A19" s="20">
        <v>283361123000</v>
      </c>
      <c r="B19" s="21" t="s">
        <v>73</v>
      </c>
      <c r="C19" s="21" t="s">
        <v>72</v>
      </c>
      <c r="D19" s="21" t="s">
        <v>4</v>
      </c>
      <c r="E19" s="43">
        <v>100</v>
      </c>
      <c r="F19" s="38"/>
      <c r="G19" s="39">
        <f t="shared" si="0"/>
        <v>0</v>
      </c>
    </row>
    <row r="20" spans="1:7" s="12" customFormat="1" ht="13.5" customHeight="1" x14ac:dyDescent="0.2">
      <c r="A20" s="20">
        <v>283361140000</v>
      </c>
      <c r="B20" s="21" t="s">
        <v>74</v>
      </c>
      <c r="C20" s="21" t="s">
        <v>75</v>
      </c>
      <c r="D20" s="21" t="s">
        <v>4</v>
      </c>
      <c r="E20" s="43">
        <v>140</v>
      </c>
      <c r="F20" s="38"/>
      <c r="G20" s="39">
        <f t="shared" si="0"/>
        <v>0</v>
      </c>
    </row>
    <row r="21" spans="1:7" s="12" customFormat="1" ht="13.5" customHeight="1" x14ac:dyDescent="0.2">
      <c r="A21" s="20">
        <v>283361140900</v>
      </c>
      <c r="B21" s="21" t="s">
        <v>76</v>
      </c>
      <c r="C21" s="21" t="s">
        <v>75</v>
      </c>
      <c r="D21" s="21" t="s">
        <v>4</v>
      </c>
      <c r="E21" s="43">
        <v>180</v>
      </c>
      <c r="F21" s="38"/>
      <c r="G21" s="39">
        <f t="shared" si="0"/>
        <v>0</v>
      </c>
    </row>
    <row r="22" spans="1:7" s="12" customFormat="1" ht="13.5" customHeight="1" x14ac:dyDescent="0.2">
      <c r="A22" s="20">
        <v>283361141200</v>
      </c>
      <c r="B22" s="21" t="s">
        <v>77</v>
      </c>
      <c r="C22" s="21" t="s">
        <v>75</v>
      </c>
      <c r="D22" s="21" t="s">
        <v>4</v>
      </c>
      <c r="E22" s="43">
        <v>50</v>
      </c>
      <c r="F22" s="38"/>
      <c r="G22" s="39">
        <f t="shared" si="0"/>
        <v>0</v>
      </c>
    </row>
    <row r="23" spans="1:7" s="12" customFormat="1" ht="13.5" customHeight="1" x14ac:dyDescent="0.2">
      <c r="A23" s="20">
        <v>283361141500</v>
      </c>
      <c r="B23" s="21" t="s">
        <v>78</v>
      </c>
      <c r="C23" s="21" t="s">
        <v>72</v>
      </c>
      <c r="D23" s="21" t="s">
        <v>4</v>
      </c>
      <c r="E23" s="43">
        <v>30</v>
      </c>
      <c r="F23" s="38"/>
      <c r="G23" s="39">
        <f t="shared" si="0"/>
        <v>0</v>
      </c>
    </row>
    <row r="24" spans="1:7" s="12" customFormat="1" ht="13.5" customHeight="1" x14ac:dyDescent="0.2">
      <c r="A24" s="20">
        <v>300004015200</v>
      </c>
      <c r="B24" s="21" t="s">
        <v>79</v>
      </c>
      <c r="C24" s="21" t="s">
        <v>80</v>
      </c>
      <c r="D24" s="21" t="s">
        <v>0</v>
      </c>
      <c r="E24" s="43">
        <v>200</v>
      </c>
      <c r="F24" s="38"/>
      <c r="G24" s="39">
        <f t="shared" si="0"/>
        <v>0</v>
      </c>
    </row>
    <row r="25" spans="1:7" s="12" customFormat="1" ht="13.5" customHeight="1" x14ac:dyDescent="0.2">
      <c r="A25" s="20">
        <v>300012051000</v>
      </c>
      <c r="B25" s="21" t="s">
        <v>81</v>
      </c>
      <c r="C25" s="21" t="s">
        <v>82</v>
      </c>
      <c r="D25" s="21" t="s">
        <v>0</v>
      </c>
      <c r="E25" s="43">
        <v>200</v>
      </c>
      <c r="F25" s="38"/>
      <c r="G25" s="39">
        <f t="shared" si="0"/>
        <v>0</v>
      </c>
    </row>
    <row r="26" spans="1:7" s="12" customFormat="1" ht="13.5" customHeight="1" x14ac:dyDescent="0.2">
      <c r="A26" s="20">
        <v>300015015000</v>
      </c>
      <c r="B26" s="21" t="s">
        <v>83</v>
      </c>
      <c r="C26" s="21" t="s">
        <v>84</v>
      </c>
      <c r="D26" s="21" t="s">
        <v>0</v>
      </c>
      <c r="E26" s="43">
        <v>800</v>
      </c>
      <c r="F26" s="38"/>
      <c r="G26" s="39">
        <f t="shared" si="0"/>
        <v>0</v>
      </c>
    </row>
    <row r="27" spans="1:7" s="12" customFormat="1" ht="13.5" customHeight="1" x14ac:dyDescent="0.2">
      <c r="A27" s="20">
        <v>300016009100</v>
      </c>
      <c r="B27" s="21" t="s">
        <v>86</v>
      </c>
      <c r="C27" s="21" t="s">
        <v>85</v>
      </c>
      <c r="D27" s="21" t="s">
        <v>0</v>
      </c>
      <c r="E27" s="43">
        <v>800</v>
      </c>
      <c r="F27" s="38"/>
      <c r="G27" s="39">
        <f t="shared" si="0"/>
        <v>0</v>
      </c>
    </row>
    <row r="28" spans="1:7" s="12" customFormat="1" ht="13.5" customHeight="1" x14ac:dyDescent="0.2">
      <c r="A28" s="20">
        <v>300016009200</v>
      </c>
      <c r="B28" s="21" t="s">
        <v>86</v>
      </c>
      <c r="C28" s="21" t="s">
        <v>87</v>
      </c>
      <c r="D28" s="21" t="s">
        <v>0</v>
      </c>
      <c r="E28" s="43">
        <v>800</v>
      </c>
      <c r="F28" s="38"/>
      <c r="G28" s="39">
        <f t="shared" si="0"/>
        <v>0</v>
      </c>
    </row>
    <row r="29" spans="1:7" s="12" customFormat="1" ht="13.5" customHeight="1" x14ac:dyDescent="0.2">
      <c r="A29" s="20">
        <v>300016018200</v>
      </c>
      <c r="B29" s="21" t="s">
        <v>88</v>
      </c>
      <c r="C29" s="21" t="s">
        <v>89</v>
      </c>
      <c r="D29" s="21" t="s">
        <v>0</v>
      </c>
      <c r="E29" s="43">
        <v>50</v>
      </c>
      <c r="F29" s="38"/>
      <c r="G29" s="39">
        <f t="shared" si="0"/>
        <v>0</v>
      </c>
    </row>
    <row r="30" spans="1:7" s="12" customFormat="1" ht="13.5" customHeight="1" x14ac:dyDescent="0.2">
      <c r="A30" s="20">
        <v>300016019300</v>
      </c>
      <c r="B30" s="21" t="s">
        <v>90</v>
      </c>
      <c r="C30" s="21" t="s">
        <v>180</v>
      </c>
      <c r="D30" s="21" t="s">
        <v>0</v>
      </c>
      <c r="E30" s="43">
        <v>130</v>
      </c>
      <c r="F30" s="38"/>
      <c r="G30" s="39">
        <f t="shared" si="0"/>
        <v>0</v>
      </c>
    </row>
    <row r="31" spans="1:7" s="12" customFormat="1" ht="13.5" customHeight="1" x14ac:dyDescent="0.2">
      <c r="A31" s="20">
        <v>300016019500</v>
      </c>
      <c r="B31" s="21" t="s">
        <v>91</v>
      </c>
      <c r="C31" s="21" t="s">
        <v>180</v>
      </c>
      <c r="D31" s="21" t="s">
        <v>0</v>
      </c>
      <c r="E31" s="43">
        <v>100</v>
      </c>
      <c r="F31" s="38"/>
      <c r="G31" s="39">
        <f t="shared" si="0"/>
        <v>0</v>
      </c>
    </row>
    <row r="32" spans="1:7" s="12" customFormat="1" ht="13.5" customHeight="1" x14ac:dyDescent="0.2">
      <c r="A32" s="20">
        <v>300016019800</v>
      </c>
      <c r="B32" s="21" t="s">
        <v>92</v>
      </c>
      <c r="C32" s="21" t="s">
        <v>180</v>
      </c>
      <c r="D32" s="21" t="s">
        <v>0</v>
      </c>
      <c r="E32" s="43">
        <v>130</v>
      </c>
      <c r="F32" s="38"/>
      <c r="G32" s="39">
        <f t="shared" si="0"/>
        <v>0</v>
      </c>
    </row>
    <row r="33" spans="1:7" s="12" customFormat="1" ht="13.5" customHeight="1" x14ac:dyDescent="0.2">
      <c r="A33" s="20">
        <v>300016020000</v>
      </c>
      <c r="B33" s="21" t="s">
        <v>93</v>
      </c>
      <c r="C33" s="21" t="s">
        <v>94</v>
      </c>
      <c r="D33" s="21" t="s">
        <v>0</v>
      </c>
      <c r="E33" s="43">
        <v>130</v>
      </c>
      <c r="F33" s="38"/>
      <c r="G33" s="39">
        <f t="shared" si="0"/>
        <v>0</v>
      </c>
    </row>
    <row r="34" spans="1:7" s="12" customFormat="1" ht="13.5" customHeight="1" x14ac:dyDescent="0.2">
      <c r="A34" s="20">
        <v>300016020500</v>
      </c>
      <c r="B34" s="21" t="s">
        <v>95</v>
      </c>
      <c r="C34" s="21" t="s">
        <v>180</v>
      </c>
      <c r="D34" s="21" t="s">
        <v>0</v>
      </c>
      <c r="E34" s="43">
        <v>60</v>
      </c>
      <c r="F34" s="38"/>
      <c r="G34" s="39">
        <f t="shared" si="0"/>
        <v>0</v>
      </c>
    </row>
    <row r="35" spans="1:7" s="12" customFormat="1" ht="13.5" customHeight="1" x14ac:dyDescent="0.2">
      <c r="A35" s="20">
        <v>300020026400</v>
      </c>
      <c r="B35" s="21" t="s">
        <v>96</v>
      </c>
      <c r="C35" s="21" t="s">
        <v>97</v>
      </c>
      <c r="D35" s="21" t="s">
        <v>0</v>
      </c>
      <c r="E35" s="43">
        <v>200</v>
      </c>
      <c r="F35" s="38"/>
      <c r="G35" s="39">
        <f t="shared" si="0"/>
        <v>0</v>
      </c>
    </row>
    <row r="36" spans="1:7" s="12" customFormat="1" ht="13.5" customHeight="1" x14ac:dyDescent="0.2">
      <c r="A36" s="20">
        <v>300020034100</v>
      </c>
      <c r="B36" s="21" t="s">
        <v>98</v>
      </c>
      <c r="C36" s="21" t="s">
        <v>99</v>
      </c>
      <c r="D36" s="21" t="s">
        <v>0</v>
      </c>
      <c r="E36" s="43">
        <v>40</v>
      </c>
      <c r="F36" s="38"/>
      <c r="G36" s="39">
        <f t="shared" si="0"/>
        <v>0</v>
      </c>
    </row>
    <row r="37" spans="1:7" s="12" customFormat="1" ht="13.5" customHeight="1" x14ac:dyDescent="0.2">
      <c r="A37" s="20">
        <v>300020034200</v>
      </c>
      <c r="B37" s="21" t="s">
        <v>100</v>
      </c>
      <c r="C37" s="21" t="s">
        <v>101</v>
      </c>
      <c r="D37" s="21" t="s">
        <v>0</v>
      </c>
      <c r="E37" s="43">
        <v>40</v>
      </c>
      <c r="F37" s="38"/>
      <c r="G37" s="39">
        <f t="shared" si="0"/>
        <v>0</v>
      </c>
    </row>
    <row r="38" spans="1:7" s="12" customFormat="1" ht="13.5" customHeight="1" x14ac:dyDescent="0.2">
      <c r="A38" s="20">
        <v>300020034300</v>
      </c>
      <c r="B38" s="21" t="s">
        <v>102</v>
      </c>
      <c r="C38" s="21" t="s">
        <v>103</v>
      </c>
      <c r="D38" s="21" t="s">
        <v>0</v>
      </c>
      <c r="E38" s="43">
        <v>40</v>
      </c>
      <c r="F38" s="38"/>
      <c r="G38" s="39">
        <f t="shared" si="0"/>
        <v>0</v>
      </c>
    </row>
    <row r="39" spans="1:7" s="12" customFormat="1" ht="13.5" customHeight="1" x14ac:dyDescent="0.2">
      <c r="A39" s="20">
        <v>300020034400</v>
      </c>
      <c r="B39" s="21" t="s">
        <v>104</v>
      </c>
      <c r="C39" s="21" t="s">
        <v>105</v>
      </c>
      <c r="D39" s="21" t="s">
        <v>0</v>
      </c>
      <c r="E39" s="43">
        <v>40</v>
      </c>
      <c r="F39" s="38"/>
      <c r="G39" s="39">
        <f t="shared" si="0"/>
        <v>0</v>
      </c>
    </row>
    <row r="40" spans="1:7" s="12" customFormat="1" ht="13.5" customHeight="1" x14ac:dyDescent="0.2">
      <c r="A40" s="20">
        <v>300023018000</v>
      </c>
      <c r="B40" s="21" t="s">
        <v>106</v>
      </c>
      <c r="C40" s="21" t="s">
        <v>107</v>
      </c>
      <c r="D40" s="21" t="s">
        <v>4</v>
      </c>
      <c r="E40" s="43">
        <v>250</v>
      </c>
      <c r="F40" s="38"/>
      <c r="G40" s="39">
        <f t="shared" si="0"/>
        <v>0</v>
      </c>
    </row>
    <row r="41" spans="1:7" s="12" customFormat="1" ht="13.5" customHeight="1" x14ac:dyDescent="0.2">
      <c r="A41" s="20">
        <v>300023019000</v>
      </c>
      <c r="B41" s="21" t="s">
        <v>108</v>
      </c>
      <c r="C41" s="21" t="s">
        <v>109</v>
      </c>
      <c r="D41" s="21" t="s">
        <v>4</v>
      </c>
      <c r="E41" s="43">
        <v>100</v>
      </c>
      <c r="F41" s="38"/>
      <c r="G41" s="39">
        <f t="shared" si="0"/>
        <v>0</v>
      </c>
    </row>
    <row r="42" spans="1:7" s="12" customFormat="1" ht="13.5" customHeight="1" x14ac:dyDescent="0.2">
      <c r="A42" s="20">
        <v>300023019400</v>
      </c>
      <c r="B42" s="21" t="s">
        <v>110</v>
      </c>
      <c r="C42" s="21" t="s">
        <v>111</v>
      </c>
      <c r="D42" s="21" t="s">
        <v>4</v>
      </c>
      <c r="E42" s="43">
        <v>100</v>
      </c>
      <c r="F42" s="38"/>
      <c r="G42" s="39">
        <f t="shared" si="0"/>
        <v>0</v>
      </c>
    </row>
    <row r="43" spans="1:7" s="12" customFormat="1" ht="13.5" customHeight="1" x14ac:dyDescent="0.2">
      <c r="A43" s="20">
        <v>300023020200</v>
      </c>
      <c r="B43" s="21" t="s">
        <v>112</v>
      </c>
      <c r="C43" s="21" t="s">
        <v>113</v>
      </c>
      <c r="D43" s="21" t="s">
        <v>4</v>
      </c>
      <c r="E43" s="43">
        <v>250</v>
      </c>
      <c r="F43" s="38"/>
      <c r="G43" s="39">
        <f t="shared" si="0"/>
        <v>0</v>
      </c>
    </row>
    <row r="44" spans="1:7" s="12" customFormat="1" ht="13.5" customHeight="1" x14ac:dyDescent="0.2">
      <c r="A44" s="20">
        <v>341111010800</v>
      </c>
      <c r="B44" s="21" t="s">
        <v>114</v>
      </c>
      <c r="C44" s="19" t="s">
        <v>42</v>
      </c>
      <c r="D44" s="21" t="s">
        <v>4</v>
      </c>
      <c r="E44" s="43">
        <v>1000</v>
      </c>
      <c r="F44" s="38"/>
      <c r="G44" s="39">
        <f t="shared" si="0"/>
        <v>0</v>
      </c>
    </row>
    <row r="45" spans="1:7" s="12" customFormat="1" ht="13.5" customHeight="1" x14ac:dyDescent="0.2">
      <c r="A45" s="20">
        <v>341111011000</v>
      </c>
      <c r="B45" s="21" t="s">
        <v>115</v>
      </c>
      <c r="C45" s="19" t="s">
        <v>41</v>
      </c>
      <c r="D45" s="21" t="s">
        <v>4</v>
      </c>
      <c r="E45" s="43">
        <v>1000</v>
      </c>
      <c r="F45" s="38"/>
      <c r="G45" s="39">
        <f t="shared" si="0"/>
        <v>0</v>
      </c>
    </row>
    <row r="46" spans="1:7" s="12" customFormat="1" ht="13.5" customHeight="1" x14ac:dyDescent="0.2">
      <c r="A46" s="20">
        <v>341111013100</v>
      </c>
      <c r="B46" s="21" t="s">
        <v>116</v>
      </c>
      <c r="C46" s="19" t="s">
        <v>43</v>
      </c>
      <c r="D46" s="21" t="s">
        <v>4</v>
      </c>
      <c r="E46" s="43">
        <v>200</v>
      </c>
      <c r="F46" s="38"/>
      <c r="G46" s="39">
        <f t="shared" si="0"/>
        <v>0</v>
      </c>
    </row>
    <row r="47" spans="1:7" s="12" customFormat="1" ht="13.5" customHeight="1" x14ac:dyDescent="0.2">
      <c r="A47" s="20">
        <v>341315064500</v>
      </c>
      <c r="B47" s="21" t="s">
        <v>117</v>
      </c>
      <c r="C47" s="19" t="s">
        <v>181</v>
      </c>
      <c r="D47" s="21" t="s">
        <v>4</v>
      </c>
      <c r="E47" s="43">
        <v>20</v>
      </c>
      <c r="F47" s="38"/>
      <c r="G47" s="39">
        <f t="shared" si="0"/>
        <v>0</v>
      </c>
    </row>
    <row r="48" spans="1:7" s="12" customFormat="1" ht="13.5" customHeight="1" x14ac:dyDescent="0.2">
      <c r="A48" s="20">
        <v>341413021500</v>
      </c>
      <c r="B48" s="21" t="s">
        <v>118</v>
      </c>
      <c r="C48" s="19" t="s">
        <v>182</v>
      </c>
      <c r="D48" s="21" t="s">
        <v>4</v>
      </c>
      <c r="E48" s="43">
        <v>100</v>
      </c>
      <c r="F48" s="38"/>
      <c r="G48" s="39">
        <f t="shared" si="0"/>
        <v>0</v>
      </c>
    </row>
    <row r="49" spans="1:7" s="12" customFormat="1" ht="13.5" customHeight="1" x14ac:dyDescent="0.2">
      <c r="A49" s="20">
        <v>341414216100</v>
      </c>
      <c r="B49" s="21" t="s">
        <v>119</v>
      </c>
      <c r="C49" s="19" t="s">
        <v>44</v>
      </c>
      <c r="D49" s="21" t="s">
        <v>4</v>
      </c>
      <c r="E49" s="43">
        <v>100</v>
      </c>
      <c r="F49" s="38"/>
      <c r="G49" s="39">
        <f t="shared" si="0"/>
        <v>0</v>
      </c>
    </row>
    <row r="50" spans="1:7" s="12" customFormat="1" ht="13.5" customHeight="1" x14ac:dyDescent="0.2">
      <c r="A50" s="20">
        <v>341414216200</v>
      </c>
      <c r="B50" s="21" t="s">
        <v>120</v>
      </c>
      <c r="C50" s="19" t="s">
        <v>45</v>
      </c>
      <c r="D50" s="21" t="s">
        <v>4</v>
      </c>
      <c r="E50" s="43">
        <v>200</v>
      </c>
      <c r="F50" s="38"/>
      <c r="G50" s="39">
        <f t="shared" si="0"/>
        <v>0</v>
      </c>
    </row>
    <row r="51" spans="1:7" s="12" customFormat="1" ht="13.5" customHeight="1" x14ac:dyDescent="0.2">
      <c r="A51" s="20">
        <v>341414216600</v>
      </c>
      <c r="B51" s="21" t="s">
        <v>121</v>
      </c>
      <c r="C51" s="19" t="s">
        <v>47</v>
      </c>
      <c r="D51" s="21" t="s">
        <v>4</v>
      </c>
      <c r="E51" s="43">
        <v>500</v>
      </c>
      <c r="F51" s="38"/>
      <c r="G51" s="39">
        <f t="shared" si="0"/>
        <v>0</v>
      </c>
    </row>
    <row r="52" spans="1:7" s="12" customFormat="1" ht="13.5" customHeight="1" x14ac:dyDescent="0.2">
      <c r="A52" s="20">
        <v>341414218000</v>
      </c>
      <c r="B52" s="21" t="s">
        <v>122</v>
      </c>
      <c r="C52" s="19" t="s">
        <v>46</v>
      </c>
      <c r="D52" s="21" t="s">
        <v>4</v>
      </c>
      <c r="E52" s="43">
        <v>100</v>
      </c>
      <c r="F52" s="38"/>
      <c r="G52" s="39">
        <f t="shared" si="0"/>
        <v>0</v>
      </c>
    </row>
    <row r="53" spans="1:7" s="12" customFormat="1" ht="13.5" customHeight="1" x14ac:dyDescent="0.2">
      <c r="A53" s="20">
        <v>341414218200</v>
      </c>
      <c r="B53" s="21" t="s">
        <v>123</v>
      </c>
      <c r="C53" s="19" t="s">
        <v>48</v>
      </c>
      <c r="D53" s="21" t="s">
        <v>4</v>
      </c>
      <c r="E53" s="43">
        <v>100</v>
      </c>
      <c r="F53" s="38"/>
      <c r="G53" s="39">
        <f t="shared" si="0"/>
        <v>0</v>
      </c>
    </row>
    <row r="54" spans="1:7" s="12" customFormat="1" ht="13.5" customHeight="1" x14ac:dyDescent="0.2">
      <c r="A54" s="20">
        <v>341414218500</v>
      </c>
      <c r="B54" s="21" t="s">
        <v>124</v>
      </c>
      <c r="C54" s="19" t="s">
        <v>49</v>
      </c>
      <c r="D54" s="21" t="s">
        <v>4</v>
      </c>
      <c r="E54" s="43">
        <v>200</v>
      </c>
      <c r="F54" s="38"/>
      <c r="G54" s="39">
        <f t="shared" si="0"/>
        <v>0</v>
      </c>
    </row>
    <row r="55" spans="1:7" s="12" customFormat="1" ht="13.5" customHeight="1" x14ac:dyDescent="0.2">
      <c r="A55" s="20">
        <v>341415254400</v>
      </c>
      <c r="B55" s="21" t="s">
        <v>27</v>
      </c>
      <c r="C55" s="19" t="s">
        <v>28</v>
      </c>
      <c r="D55" s="21" t="s">
        <v>0</v>
      </c>
      <c r="E55" s="43">
        <v>50</v>
      </c>
      <c r="F55" s="38"/>
      <c r="G55" s="39">
        <f t="shared" si="0"/>
        <v>0</v>
      </c>
    </row>
    <row r="56" spans="1:7" s="12" customFormat="1" ht="13.5" customHeight="1" x14ac:dyDescent="0.2">
      <c r="A56" s="20">
        <v>341415265600</v>
      </c>
      <c r="B56" s="21" t="s">
        <v>5</v>
      </c>
      <c r="C56" s="19" t="s">
        <v>6</v>
      </c>
      <c r="D56" s="21" t="s">
        <v>0</v>
      </c>
      <c r="E56" s="43">
        <v>50</v>
      </c>
      <c r="F56" s="38"/>
      <c r="G56" s="39">
        <f t="shared" si="0"/>
        <v>0</v>
      </c>
    </row>
    <row r="57" spans="1:7" s="12" customFormat="1" ht="13.5" customHeight="1" x14ac:dyDescent="0.2">
      <c r="A57" s="20">
        <v>341421407500</v>
      </c>
      <c r="B57" s="21" t="s">
        <v>176</v>
      </c>
      <c r="C57" s="19" t="s">
        <v>53</v>
      </c>
      <c r="D57" s="21" t="s">
        <v>0</v>
      </c>
      <c r="E57" s="43">
        <v>500</v>
      </c>
      <c r="F57" s="38"/>
      <c r="G57" s="39">
        <f t="shared" si="0"/>
        <v>0</v>
      </c>
    </row>
    <row r="58" spans="1:7" s="12" customFormat="1" ht="13.5" customHeight="1" x14ac:dyDescent="0.2">
      <c r="A58" s="20">
        <v>346411000100</v>
      </c>
      <c r="B58" s="21" t="s">
        <v>125</v>
      </c>
      <c r="C58" s="19" t="s">
        <v>171</v>
      </c>
      <c r="D58" s="21" t="s">
        <v>0</v>
      </c>
      <c r="E58" s="43">
        <v>30</v>
      </c>
      <c r="F58" s="38"/>
      <c r="G58" s="39">
        <f t="shared" si="0"/>
        <v>0</v>
      </c>
    </row>
    <row r="59" spans="1:7" s="12" customFormat="1" ht="13.5" customHeight="1" x14ac:dyDescent="0.2">
      <c r="A59" s="20">
        <v>346411000200</v>
      </c>
      <c r="B59" s="21" t="s">
        <v>126</v>
      </c>
      <c r="C59" s="21" t="s">
        <v>172</v>
      </c>
      <c r="D59" s="21" t="s">
        <v>0</v>
      </c>
      <c r="E59" s="43">
        <v>30</v>
      </c>
      <c r="F59" s="38"/>
      <c r="G59" s="39">
        <f t="shared" si="0"/>
        <v>0</v>
      </c>
    </row>
    <row r="60" spans="1:7" s="12" customFormat="1" x14ac:dyDescent="0.2">
      <c r="A60" s="20">
        <v>346411001100</v>
      </c>
      <c r="B60" s="21" t="s">
        <v>129</v>
      </c>
      <c r="C60" s="21" t="s">
        <v>173</v>
      </c>
      <c r="D60" s="21" t="s">
        <v>0</v>
      </c>
      <c r="E60" s="43">
        <v>75</v>
      </c>
      <c r="F60" s="38"/>
      <c r="G60" s="39">
        <f t="shared" si="0"/>
        <v>0</v>
      </c>
    </row>
    <row r="61" spans="1:7" s="12" customFormat="1" x14ac:dyDescent="0.2">
      <c r="A61" s="20">
        <v>346411001700</v>
      </c>
      <c r="B61" s="21" t="s">
        <v>130</v>
      </c>
      <c r="C61" s="21" t="s">
        <v>131</v>
      </c>
      <c r="D61" s="21" t="s">
        <v>0</v>
      </c>
      <c r="E61" s="43">
        <v>1000</v>
      </c>
      <c r="F61" s="38"/>
      <c r="G61" s="39">
        <f t="shared" ref="G61:G107" si="1">F61*E61</f>
        <v>0</v>
      </c>
    </row>
    <row r="62" spans="1:7" s="12" customFormat="1" x14ac:dyDescent="0.2">
      <c r="A62" s="20">
        <v>346411002700</v>
      </c>
      <c r="B62" s="21" t="s">
        <v>132</v>
      </c>
      <c r="C62" s="21" t="s">
        <v>133</v>
      </c>
      <c r="D62" s="21" t="s">
        <v>0</v>
      </c>
      <c r="E62" s="43">
        <v>7</v>
      </c>
      <c r="F62" s="38"/>
      <c r="G62" s="39">
        <f t="shared" si="1"/>
        <v>0</v>
      </c>
    </row>
    <row r="63" spans="1:7" s="12" customFormat="1" x14ac:dyDescent="0.2">
      <c r="A63" s="20">
        <v>346411004400</v>
      </c>
      <c r="B63" s="21" t="s">
        <v>134</v>
      </c>
      <c r="C63" s="21" t="s">
        <v>183</v>
      </c>
      <c r="D63" s="21" t="s">
        <v>0</v>
      </c>
      <c r="E63" s="43">
        <v>100</v>
      </c>
      <c r="F63" s="38"/>
      <c r="G63" s="39">
        <f t="shared" si="1"/>
        <v>0</v>
      </c>
    </row>
    <row r="64" spans="1:7" s="12" customFormat="1" x14ac:dyDescent="0.2">
      <c r="A64" s="20">
        <v>346411005500</v>
      </c>
      <c r="B64" s="21" t="s">
        <v>135</v>
      </c>
      <c r="C64" s="21" t="s">
        <v>39</v>
      </c>
      <c r="D64" s="21" t="s">
        <v>0</v>
      </c>
      <c r="E64" s="43">
        <v>50</v>
      </c>
      <c r="F64" s="38"/>
      <c r="G64" s="39">
        <f t="shared" si="1"/>
        <v>0</v>
      </c>
    </row>
    <row r="65" spans="1:7" s="12" customFormat="1" x14ac:dyDescent="0.2">
      <c r="A65" s="20">
        <v>346411005900</v>
      </c>
      <c r="B65" s="21" t="s">
        <v>136</v>
      </c>
      <c r="C65" s="21" t="s">
        <v>184</v>
      </c>
      <c r="D65" s="21" t="s">
        <v>0</v>
      </c>
      <c r="E65" s="43">
        <v>400</v>
      </c>
      <c r="F65" s="38"/>
      <c r="G65" s="39">
        <f t="shared" si="1"/>
        <v>0</v>
      </c>
    </row>
    <row r="66" spans="1:7" s="12" customFormat="1" x14ac:dyDescent="0.2">
      <c r="A66" s="20">
        <v>346411006000</v>
      </c>
      <c r="B66" s="21" t="s">
        <v>137</v>
      </c>
      <c r="C66" s="21" t="s">
        <v>184</v>
      </c>
      <c r="D66" s="21" t="s">
        <v>0</v>
      </c>
      <c r="E66" s="43">
        <v>800</v>
      </c>
      <c r="F66" s="38"/>
      <c r="G66" s="39">
        <f t="shared" si="1"/>
        <v>0</v>
      </c>
    </row>
    <row r="67" spans="1:7" s="12" customFormat="1" x14ac:dyDescent="0.2">
      <c r="A67" s="20">
        <v>346411006900</v>
      </c>
      <c r="B67" s="21" t="s">
        <v>138</v>
      </c>
      <c r="C67" s="21" t="s">
        <v>139</v>
      </c>
      <c r="D67" s="21" t="s">
        <v>0</v>
      </c>
      <c r="E67" s="43">
        <v>40</v>
      </c>
      <c r="F67" s="38"/>
      <c r="G67" s="39">
        <f t="shared" si="1"/>
        <v>0</v>
      </c>
    </row>
    <row r="68" spans="1:7" s="12" customFormat="1" x14ac:dyDescent="0.2">
      <c r="A68" s="20">
        <v>354321003100</v>
      </c>
      <c r="B68" s="21" t="s">
        <v>140</v>
      </c>
      <c r="C68" s="21" t="s">
        <v>180</v>
      </c>
      <c r="D68" s="21" t="s">
        <v>0</v>
      </c>
      <c r="E68" s="43">
        <v>200</v>
      </c>
      <c r="F68" s="38"/>
      <c r="G68" s="39">
        <f t="shared" si="1"/>
        <v>0</v>
      </c>
    </row>
    <row r="69" spans="1:7" s="12" customFormat="1" x14ac:dyDescent="0.2">
      <c r="A69" s="20">
        <v>354321029400</v>
      </c>
      <c r="B69" s="21" t="s">
        <v>93</v>
      </c>
      <c r="C69" s="21" t="s">
        <v>141</v>
      </c>
      <c r="D69" s="21" t="s">
        <v>0</v>
      </c>
      <c r="E69" s="43">
        <v>20</v>
      </c>
      <c r="F69" s="38"/>
      <c r="G69" s="39">
        <f t="shared" si="1"/>
        <v>0</v>
      </c>
    </row>
    <row r="70" spans="1:7" s="12" customFormat="1" x14ac:dyDescent="0.2">
      <c r="A70" s="20">
        <v>354321032500</v>
      </c>
      <c r="B70" s="21" t="s">
        <v>142</v>
      </c>
      <c r="C70" s="21" t="s">
        <v>180</v>
      </c>
      <c r="D70" s="21" t="s">
        <v>0</v>
      </c>
      <c r="E70" s="43">
        <v>200</v>
      </c>
      <c r="F70" s="38"/>
      <c r="G70" s="39">
        <f t="shared" si="1"/>
        <v>0</v>
      </c>
    </row>
    <row r="71" spans="1:7" s="12" customFormat="1" x14ac:dyDescent="0.2">
      <c r="A71" s="20">
        <v>354321033400</v>
      </c>
      <c r="B71" s="21" t="s">
        <v>143</v>
      </c>
      <c r="C71" s="21" t="s">
        <v>180</v>
      </c>
      <c r="D71" s="21" t="s">
        <v>0</v>
      </c>
      <c r="E71" s="43">
        <v>50</v>
      </c>
      <c r="F71" s="38"/>
      <c r="G71" s="39">
        <f t="shared" si="1"/>
        <v>0</v>
      </c>
    </row>
    <row r="72" spans="1:7" s="12" customFormat="1" x14ac:dyDescent="0.2">
      <c r="A72" s="20">
        <v>354321098600</v>
      </c>
      <c r="B72" s="21" t="s">
        <v>144</v>
      </c>
      <c r="C72" s="21" t="s">
        <v>180</v>
      </c>
      <c r="D72" s="21" t="s">
        <v>0</v>
      </c>
      <c r="E72" s="43">
        <v>200</v>
      </c>
      <c r="F72" s="38"/>
      <c r="G72" s="39">
        <f t="shared" si="1"/>
        <v>0</v>
      </c>
    </row>
    <row r="73" spans="1:7" s="12" customFormat="1" x14ac:dyDescent="0.2">
      <c r="A73" s="20">
        <v>354321098800</v>
      </c>
      <c r="B73" s="21" t="s">
        <v>145</v>
      </c>
      <c r="C73" s="21" t="s">
        <v>180</v>
      </c>
      <c r="D73" s="21" t="s">
        <v>0</v>
      </c>
      <c r="E73" s="43">
        <v>200</v>
      </c>
      <c r="F73" s="38"/>
      <c r="G73" s="39">
        <f t="shared" si="1"/>
        <v>0</v>
      </c>
    </row>
    <row r="74" spans="1:7" s="12" customFormat="1" x14ac:dyDescent="0.2">
      <c r="A74" s="20">
        <v>354321099000</v>
      </c>
      <c r="B74" s="21" t="s">
        <v>146</v>
      </c>
      <c r="C74" s="21" t="s">
        <v>180</v>
      </c>
      <c r="D74" s="21" t="s">
        <v>0</v>
      </c>
      <c r="E74" s="43">
        <v>200</v>
      </c>
      <c r="F74" s="38"/>
      <c r="G74" s="39">
        <f t="shared" si="1"/>
        <v>0</v>
      </c>
    </row>
    <row r="75" spans="1:7" s="12" customFormat="1" x14ac:dyDescent="0.2">
      <c r="A75" s="20">
        <v>354321202300</v>
      </c>
      <c r="B75" s="21" t="s">
        <v>147</v>
      </c>
      <c r="C75" s="21" t="s">
        <v>180</v>
      </c>
      <c r="D75" s="21" t="s">
        <v>0</v>
      </c>
      <c r="E75" s="43">
        <v>100</v>
      </c>
      <c r="F75" s="38"/>
      <c r="G75" s="39">
        <f t="shared" si="1"/>
        <v>0</v>
      </c>
    </row>
    <row r="76" spans="1:7" s="12" customFormat="1" x14ac:dyDescent="0.2">
      <c r="A76" s="20">
        <v>354321202500</v>
      </c>
      <c r="B76" s="21" t="s">
        <v>148</v>
      </c>
      <c r="C76" s="21" t="s">
        <v>180</v>
      </c>
      <c r="D76" s="21" t="s">
        <v>0</v>
      </c>
      <c r="E76" s="43">
        <v>200</v>
      </c>
      <c r="F76" s="38"/>
      <c r="G76" s="39">
        <f t="shared" si="1"/>
        <v>0</v>
      </c>
    </row>
    <row r="77" spans="1:7" s="12" customFormat="1" x14ac:dyDescent="0.2">
      <c r="A77" s="20">
        <v>354321204700</v>
      </c>
      <c r="B77" s="21" t="s">
        <v>149</v>
      </c>
      <c r="C77" s="21" t="s">
        <v>180</v>
      </c>
      <c r="D77" s="21" t="s">
        <v>0</v>
      </c>
      <c r="E77" s="43">
        <v>200</v>
      </c>
      <c r="F77" s="38"/>
      <c r="G77" s="39">
        <f t="shared" si="1"/>
        <v>0</v>
      </c>
    </row>
    <row r="78" spans="1:7" s="12" customFormat="1" x14ac:dyDescent="0.2">
      <c r="A78" s="20">
        <v>354321205000</v>
      </c>
      <c r="B78" s="21" t="s">
        <v>150</v>
      </c>
      <c r="C78" s="21" t="s">
        <v>180</v>
      </c>
      <c r="D78" s="21" t="s">
        <v>0</v>
      </c>
      <c r="E78" s="43">
        <v>200</v>
      </c>
      <c r="F78" s="38"/>
      <c r="G78" s="39">
        <f t="shared" si="1"/>
        <v>0</v>
      </c>
    </row>
    <row r="79" spans="1:7" s="12" customFormat="1" x14ac:dyDescent="0.2">
      <c r="A79" s="20">
        <v>354321210100</v>
      </c>
      <c r="B79" s="21" t="s">
        <v>151</v>
      </c>
      <c r="C79" s="21" t="s">
        <v>180</v>
      </c>
      <c r="D79" s="21" t="s">
        <v>0</v>
      </c>
      <c r="E79" s="43">
        <v>200</v>
      </c>
      <c r="F79" s="38"/>
      <c r="G79" s="39">
        <f t="shared" si="1"/>
        <v>0</v>
      </c>
    </row>
    <row r="80" spans="1:7" s="12" customFormat="1" x14ac:dyDescent="0.2">
      <c r="A80" s="20">
        <v>354321220600</v>
      </c>
      <c r="B80" s="21" t="s">
        <v>152</v>
      </c>
      <c r="C80" s="21" t="s">
        <v>180</v>
      </c>
      <c r="D80" s="21" t="s">
        <v>0</v>
      </c>
      <c r="E80" s="43">
        <v>200</v>
      </c>
      <c r="F80" s="38"/>
      <c r="G80" s="39">
        <f t="shared" si="1"/>
        <v>0</v>
      </c>
    </row>
    <row r="81" spans="1:7" s="12" customFormat="1" x14ac:dyDescent="0.2">
      <c r="A81" s="20">
        <v>354321220700</v>
      </c>
      <c r="B81" s="21" t="s">
        <v>153</v>
      </c>
      <c r="C81" s="21" t="s">
        <v>180</v>
      </c>
      <c r="D81" s="21" t="s">
        <v>0</v>
      </c>
      <c r="E81" s="43">
        <v>200</v>
      </c>
      <c r="F81" s="38"/>
      <c r="G81" s="39">
        <f t="shared" si="1"/>
        <v>0</v>
      </c>
    </row>
    <row r="82" spans="1:7" s="12" customFormat="1" x14ac:dyDescent="0.2">
      <c r="A82" s="20">
        <v>523017003000</v>
      </c>
      <c r="B82" s="21" t="s">
        <v>154</v>
      </c>
      <c r="C82" s="21" t="s">
        <v>155</v>
      </c>
      <c r="D82" s="21" t="s">
        <v>0</v>
      </c>
      <c r="E82" s="43">
        <v>5</v>
      </c>
      <c r="F82" s="38"/>
      <c r="G82" s="39">
        <f t="shared" si="1"/>
        <v>0</v>
      </c>
    </row>
    <row r="83" spans="1:7" s="12" customFormat="1" x14ac:dyDescent="0.2">
      <c r="A83" s="20">
        <v>548000309100</v>
      </c>
      <c r="B83" s="21" t="s">
        <v>156</v>
      </c>
      <c r="C83" s="21" t="s">
        <v>157</v>
      </c>
      <c r="D83" s="21" t="s">
        <v>0</v>
      </c>
      <c r="E83" s="43">
        <v>100</v>
      </c>
      <c r="F83" s="38"/>
      <c r="G83" s="39">
        <f t="shared" si="1"/>
        <v>0</v>
      </c>
    </row>
    <row r="84" spans="1:7" s="12" customFormat="1" x14ac:dyDescent="0.2">
      <c r="A84" s="20">
        <v>760000054600</v>
      </c>
      <c r="B84" s="21" t="s">
        <v>158</v>
      </c>
      <c r="C84" s="21" t="s">
        <v>20</v>
      </c>
      <c r="D84" s="21" t="s">
        <v>0</v>
      </c>
      <c r="E84" s="43">
        <v>20</v>
      </c>
      <c r="F84" s="38"/>
      <c r="G84" s="39">
        <f t="shared" si="1"/>
        <v>0</v>
      </c>
    </row>
    <row r="85" spans="1:7" s="12" customFormat="1" x14ac:dyDescent="0.2">
      <c r="A85" s="20">
        <v>760000226500</v>
      </c>
      <c r="B85" s="21" t="s">
        <v>12</v>
      </c>
      <c r="C85" s="21" t="s">
        <v>13</v>
      </c>
      <c r="D85" s="21" t="s">
        <v>0</v>
      </c>
      <c r="E85" s="43">
        <v>20</v>
      </c>
      <c r="F85" s="38"/>
      <c r="G85" s="39">
        <f t="shared" si="1"/>
        <v>0</v>
      </c>
    </row>
    <row r="86" spans="1:7" s="12" customFormat="1" x14ac:dyDescent="0.2">
      <c r="A86" s="20">
        <v>760000226600</v>
      </c>
      <c r="B86" s="21" t="s">
        <v>11</v>
      </c>
      <c r="C86" s="21" t="s">
        <v>15</v>
      </c>
      <c r="D86" s="21" t="s">
        <v>0</v>
      </c>
      <c r="E86" s="43">
        <v>100</v>
      </c>
      <c r="F86" s="38"/>
      <c r="G86" s="39">
        <f t="shared" si="1"/>
        <v>0</v>
      </c>
    </row>
    <row r="87" spans="1:7" s="12" customFormat="1" x14ac:dyDescent="0.2">
      <c r="A87" s="20">
        <v>760011005600</v>
      </c>
      <c r="B87" s="21" t="s">
        <v>18</v>
      </c>
      <c r="C87" s="21" t="s">
        <v>19</v>
      </c>
      <c r="D87" s="21" t="s">
        <v>0</v>
      </c>
      <c r="E87" s="43">
        <v>100</v>
      </c>
      <c r="F87" s="38"/>
      <c r="G87" s="39">
        <f t="shared" si="1"/>
        <v>0</v>
      </c>
    </row>
    <row r="88" spans="1:7" s="12" customFormat="1" x14ac:dyDescent="0.2">
      <c r="A88" s="20">
        <v>760011052300</v>
      </c>
      <c r="B88" s="21" t="s">
        <v>158</v>
      </c>
      <c r="C88" s="21" t="s">
        <v>29</v>
      </c>
      <c r="D88" s="21" t="s">
        <v>0</v>
      </c>
      <c r="E88" s="43">
        <v>20</v>
      </c>
      <c r="F88" s="38"/>
      <c r="G88" s="39">
        <f t="shared" si="1"/>
        <v>0</v>
      </c>
    </row>
    <row r="89" spans="1:7" s="12" customFormat="1" x14ac:dyDescent="0.2">
      <c r="A89" s="20">
        <v>760012013900</v>
      </c>
      <c r="B89" s="21" t="s">
        <v>159</v>
      </c>
      <c r="C89" s="21" t="s">
        <v>174</v>
      </c>
      <c r="D89" s="21" t="s">
        <v>0</v>
      </c>
      <c r="E89" s="43">
        <v>60</v>
      </c>
      <c r="F89" s="38"/>
      <c r="G89" s="39">
        <f t="shared" si="1"/>
        <v>0</v>
      </c>
    </row>
    <row r="90" spans="1:7" s="12" customFormat="1" x14ac:dyDescent="0.2">
      <c r="A90" s="20">
        <v>760012015800</v>
      </c>
      <c r="B90" s="21" t="s">
        <v>160</v>
      </c>
      <c r="C90" s="21" t="s">
        <v>50</v>
      </c>
      <c r="D90" s="21" t="s">
        <v>0</v>
      </c>
      <c r="E90" s="43">
        <v>200</v>
      </c>
      <c r="F90" s="38"/>
      <c r="G90" s="39">
        <f t="shared" si="1"/>
        <v>0</v>
      </c>
    </row>
    <row r="91" spans="1:7" s="12" customFormat="1" x14ac:dyDescent="0.2">
      <c r="A91" s="20">
        <v>760012016700</v>
      </c>
      <c r="B91" s="21" t="s">
        <v>16</v>
      </c>
      <c r="C91" s="21" t="s">
        <v>17</v>
      </c>
      <c r="D91" s="21" t="s">
        <v>0</v>
      </c>
      <c r="E91" s="43">
        <v>10</v>
      </c>
      <c r="F91" s="38"/>
      <c r="G91" s="39">
        <f t="shared" si="1"/>
        <v>0</v>
      </c>
    </row>
    <row r="92" spans="1:7" s="12" customFormat="1" x14ac:dyDescent="0.2">
      <c r="A92" s="20">
        <v>760012026400</v>
      </c>
      <c r="B92" s="21" t="s">
        <v>161</v>
      </c>
      <c r="C92" s="21" t="s">
        <v>162</v>
      </c>
      <c r="D92" s="21" t="s">
        <v>0</v>
      </c>
      <c r="E92" s="43">
        <v>150</v>
      </c>
      <c r="F92" s="38"/>
      <c r="G92" s="39">
        <f t="shared" si="1"/>
        <v>0</v>
      </c>
    </row>
    <row r="93" spans="1:7" s="12" customFormat="1" x14ac:dyDescent="0.2">
      <c r="A93" s="20">
        <v>760012029900</v>
      </c>
      <c r="B93" s="21" t="s">
        <v>163</v>
      </c>
      <c r="C93" s="21" t="s">
        <v>164</v>
      </c>
      <c r="D93" s="21" t="s">
        <v>0</v>
      </c>
      <c r="E93" s="43">
        <v>20</v>
      </c>
      <c r="F93" s="38"/>
      <c r="G93" s="39">
        <f t="shared" si="1"/>
        <v>0</v>
      </c>
    </row>
    <row r="94" spans="1:7" s="12" customFormat="1" x14ac:dyDescent="0.2">
      <c r="A94" s="20">
        <v>760020010300</v>
      </c>
      <c r="B94" s="21" t="s">
        <v>30</v>
      </c>
      <c r="C94" s="21" t="s">
        <v>165</v>
      </c>
      <c r="D94" s="21" t="s">
        <v>0</v>
      </c>
      <c r="E94" s="43">
        <v>10</v>
      </c>
      <c r="F94" s="38"/>
      <c r="G94" s="39">
        <f t="shared" si="1"/>
        <v>0</v>
      </c>
    </row>
    <row r="95" spans="1:7" s="12" customFormat="1" x14ac:dyDescent="0.2">
      <c r="A95" s="20">
        <v>760020158800</v>
      </c>
      <c r="B95" s="21" t="s">
        <v>7</v>
      </c>
      <c r="C95" s="21" t="s">
        <v>8</v>
      </c>
      <c r="D95" s="21" t="s">
        <v>0</v>
      </c>
      <c r="E95" s="43">
        <v>50</v>
      </c>
      <c r="F95" s="38"/>
      <c r="G95" s="39">
        <f t="shared" si="1"/>
        <v>0</v>
      </c>
    </row>
    <row r="96" spans="1:7" s="12" customFormat="1" x14ac:dyDescent="0.2">
      <c r="A96" s="20">
        <v>760023007500</v>
      </c>
      <c r="B96" s="21" t="s">
        <v>166</v>
      </c>
      <c r="C96" s="21" t="s">
        <v>175</v>
      </c>
      <c r="D96" s="21" t="s">
        <v>0</v>
      </c>
      <c r="E96" s="43">
        <v>50</v>
      </c>
      <c r="F96" s="38"/>
      <c r="G96" s="39">
        <f t="shared" si="1"/>
        <v>0</v>
      </c>
    </row>
    <row r="97" spans="1:9" s="12" customFormat="1" x14ac:dyDescent="0.2">
      <c r="A97" s="20">
        <v>760023009300</v>
      </c>
      <c r="B97" s="21" t="s">
        <v>31</v>
      </c>
      <c r="C97" s="21" t="s">
        <v>32</v>
      </c>
      <c r="D97" s="21" t="s">
        <v>0</v>
      </c>
      <c r="E97" s="43">
        <v>50</v>
      </c>
      <c r="F97" s="38"/>
      <c r="G97" s="39">
        <f t="shared" si="1"/>
        <v>0</v>
      </c>
    </row>
    <row r="98" spans="1:9" s="12" customFormat="1" x14ac:dyDescent="0.2">
      <c r="A98" s="20">
        <v>760023041800</v>
      </c>
      <c r="B98" s="21" t="s">
        <v>167</v>
      </c>
      <c r="C98" s="21" t="s">
        <v>185</v>
      </c>
      <c r="D98" s="21" t="s">
        <v>0</v>
      </c>
      <c r="E98" s="43">
        <v>50</v>
      </c>
      <c r="F98" s="38"/>
      <c r="G98" s="39">
        <f t="shared" si="1"/>
        <v>0</v>
      </c>
    </row>
    <row r="99" spans="1:9" s="12" customFormat="1" x14ac:dyDescent="0.2">
      <c r="A99" s="20">
        <v>760024032500</v>
      </c>
      <c r="B99" s="21" t="s">
        <v>168</v>
      </c>
      <c r="C99" s="21" t="s">
        <v>186</v>
      </c>
      <c r="D99" s="21" t="s">
        <v>0</v>
      </c>
      <c r="E99" s="43">
        <v>50</v>
      </c>
      <c r="F99" s="38"/>
      <c r="G99" s="39">
        <f t="shared" si="1"/>
        <v>0</v>
      </c>
    </row>
    <row r="100" spans="1:9" s="12" customFormat="1" x14ac:dyDescent="0.2">
      <c r="A100" s="20">
        <v>760024036300</v>
      </c>
      <c r="B100" s="21" t="s">
        <v>33</v>
      </c>
      <c r="C100" s="21" t="s">
        <v>34</v>
      </c>
      <c r="D100" s="21" t="s">
        <v>0</v>
      </c>
      <c r="E100" s="43">
        <v>50</v>
      </c>
      <c r="F100" s="38"/>
      <c r="G100" s="39">
        <f t="shared" si="1"/>
        <v>0</v>
      </c>
    </row>
    <row r="101" spans="1:9" s="12" customFormat="1" x14ac:dyDescent="0.2">
      <c r="A101" s="20">
        <v>760024037800</v>
      </c>
      <c r="B101" s="21" t="s">
        <v>33</v>
      </c>
      <c r="C101" s="21" t="s">
        <v>35</v>
      </c>
      <c r="D101" s="21" t="s">
        <v>0</v>
      </c>
      <c r="E101" s="43">
        <v>50</v>
      </c>
      <c r="F101" s="38"/>
      <c r="G101" s="39">
        <f t="shared" si="1"/>
        <v>0</v>
      </c>
    </row>
    <row r="102" spans="1:9" s="12" customFormat="1" x14ac:dyDescent="0.2">
      <c r="A102" s="20">
        <v>760024046300</v>
      </c>
      <c r="B102" s="21" t="s">
        <v>36</v>
      </c>
      <c r="C102" s="21" t="s">
        <v>37</v>
      </c>
      <c r="D102" s="21" t="s">
        <v>0</v>
      </c>
      <c r="E102" s="43">
        <v>30</v>
      </c>
      <c r="F102" s="38"/>
      <c r="G102" s="39">
        <f t="shared" si="1"/>
        <v>0</v>
      </c>
    </row>
    <row r="103" spans="1:9" s="12" customFormat="1" x14ac:dyDescent="0.2">
      <c r="A103" s="20">
        <v>760026014500</v>
      </c>
      <c r="B103" s="21" t="s">
        <v>9</v>
      </c>
      <c r="C103" s="21" t="s">
        <v>10</v>
      </c>
      <c r="D103" s="21" t="s">
        <v>0</v>
      </c>
      <c r="E103" s="34">
        <v>100</v>
      </c>
      <c r="F103" s="38"/>
      <c r="G103" s="39">
        <f t="shared" si="1"/>
        <v>0</v>
      </c>
    </row>
    <row r="104" spans="1:9" s="12" customFormat="1" x14ac:dyDescent="0.2">
      <c r="A104" s="20">
        <v>760027048100</v>
      </c>
      <c r="B104" s="21" t="s">
        <v>38</v>
      </c>
      <c r="C104" s="21" t="s">
        <v>14</v>
      </c>
      <c r="D104" s="21" t="s">
        <v>0</v>
      </c>
      <c r="E104" s="34">
        <v>20</v>
      </c>
      <c r="F104" s="38"/>
      <c r="G104" s="39">
        <f t="shared" si="1"/>
        <v>0</v>
      </c>
    </row>
    <row r="105" spans="1:9" s="12" customFormat="1" x14ac:dyDescent="0.2">
      <c r="A105" s="20">
        <v>860002022000</v>
      </c>
      <c r="B105" s="21" t="s">
        <v>128</v>
      </c>
      <c r="C105" s="21" t="s">
        <v>40</v>
      </c>
      <c r="D105" s="21" t="s">
        <v>0</v>
      </c>
      <c r="E105" s="34">
        <v>1500</v>
      </c>
      <c r="F105" s="38"/>
      <c r="G105" s="39">
        <f t="shared" si="1"/>
        <v>0</v>
      </c>
    </row>
    <row r="106" spans="1:9" s="12" customFormat="1" x14ac:dyDescent="0.2">
      <c r="A106" s="20">
        <v>860004011700</v>
      </c>
      <c r="B106" s="21" t="s">
        <v>25</v>
      </c>
      <c r="C106" s="21" t="s">
        <v>26</v>
      </c>
      <c r="D106" s="21" t="s">
        <v>0</v>
      </c>
      <c r="E106" s="34">
        <v>20</v>
      </c>
      <c r="F106" s="38"/>
      <c r="G106" s="39">
        <f>F106*E106</f>
        <v>0</v>
      </c>
    </row>
    <row r="107" spans="1:9" s="12" customFormat="1" ht="13.5" thickBot="1" x14ac:dyDescent="0.25">
      <c r="A107" s="35">
        <v>860600001900</v>
      </c>
      <c r="B107" s="27" t="s">
        <v>177</v>
      </c>
      <c r="C107" s="27" t="s">
        <v>127</v>
      </c>
      <c r="D107" s="27" t="s">
        <v>0</v>
      </c>
      <c r="E107" s="36">
        <v>20</v>
      </c>
      <c r="F107" s="40"/>
      <c r="G107" s="41">
        <f t="shared" si="1"/>
        <v>0</v>
      </c>
    </row>
    <row r="108" spans="1:9" ht="13.5" thickBot="1" x14ac:dyDescent="0.25">
      <c r="A108" s="13"/>
      <c r="B108" s="14"/>
      <c r="C108" s="13"/>
      <c r="D108" s="13"/>
      <c r="E108" s="59" t="s">
        <v>190</v>
      </c>
      <c r="F108" s="60"/>
      <c r="G108" s="42">
        <f>SUM(G7:G107)</f>
        <v>0</v>
      </c>
      <c r="I108" s="12"/>
    </row>
    <row r="110" spans="1:9" x14ac:dyDescent="0.2">
      <c r="A110" s="15" t="s">
        <v>51</v>
      </c>
      <c r="B110" s="15"/>
    </row>
    <row r="112" spans="1:9" x14ac:dyDescent="0.2">
      <c r="A112" s="51" t="s">
        <v>22</v>
      </c>
      <c r="B112" s="51"/>
      <c r="C112" s="17"/>
      <c r="D112" s="18"/>
      <c r="E112" s="33"/>
    </row>
    <row r="113" spans="1:5" ht="16.5" customHeight="1" x14ac:dyDescent="0.2">
      <c r="A113" s="52" t="s">
        <v>23</v>
      </c>
      <c r="B113" s="53"/>
      <c r="C113" s="48"/>
      <c r="D113" s="49"/>
      <c r="E113" s="50"/>
    </row>
    <row r="114" spans="1:5" ht="18.75" customHeight="1" x14ac:dyDescent="0.2">
      <c r="A114" s="54" t="s">
        <v>178</v>
      </c>
      <c r="B114" s="55"/>
      <c r="C114" s="56"/>
      <c r="D114" s="57"/>
      <c r="E114" s="58"/>
    </row>
    <row r="115" spans="1:5" ht="54" customHeight="1" x14ac:dyDescent="0.2">
      <c r="A115" s="46" t="s">
        <v>24</v>
      </c>
      <c r="B115" s="47"/>
      <c r="C115" s="48"/>
      <c r="D115" s="49"/>
      <c r="E115" s="50"/>
    </row>
  </sheetData>
  <sheetProtection algorithmName="SHA-512" hashValue="DLDnOh1b3N4r3wZTEGjNit8Q6GVpelwYa5sJe4yEA1Vlc6rFgK5sU51YGzN7OF6fxdV+EfcswDIpmgMmbneYRw==" saltValue="yxuHj9HEC7e+dHKWobSLjA==" spinCount="100000" sheet="1" objects="1" scenarios="1"/>
  <protectedRanges>
    <protectedRange sqref="E108" name="Oblast1"/>
  </protectedRanges>
  <autoFilter ref="A6:G108" xr:uid="{00000000-0009-0000-0000-000000000000}"/>
  <mergeCells count="9">
    <mergeCell ref="A2:F2"/>
    <mergeCell ref="A115:B115"/>
    <mergeCell ref="C115:E115"/>
    <mergeCell ref="A112:B112"/>
    <mergeCell ref="A113:B113"/>
    <mergeCell ref="C113:E113"/>
    <mergeCell ref="A114:B114"/>
    <mergeCell ref="C114:E114"/>
    <mergeCell ref="E108:F108"/>
  </mergeCell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 spec. - příslušenství</vt:lpstr>
    </vt:vector>
  </TitlesOfParts>
  <Company>VPO 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Jahodová Pavlína</dc:creator>
  <cp:lastModifiedBy>Viktoria Horáková</cp:lastModifiedBy>
  <cp:lastPrinted>2024-05-03T07:15:44Z</cp:lastPrinted>
  <dcterms:created xsi:type="dcterms:W3CDTF">2017-12-12T07:00:51Z</dcterms:created>
  <dcterms:modified xsi:type="dcterms:W3CDTF">2025-05-30T09:12:58Z</dcterms:modified>
</cp:coreProperties>
</file>