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\\s-v-srv02\unlog\OON\ROK 2025\VZ\VZMR\Dodávky barev dle ČOS\"/>
    </mc:Choice>
  </mc:AlternateContent>
  <xr:revisionPtr revIDLastSave="0" documentId="13_ncr:1_{8C4DB0F4-2967-4988-8D7E-D0C27A4C09F4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Technická specifikace a ceník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6" l="1"/>
  <c r="L43" i="6"/>
  <c r="D18" i="6"/>
  <c r="L44" i="6"/>
  <c r="L35" i="6"/>
  <c r="L42" i="6"/>
  <c r="L41" i="6"/>
  <c r="L40" i="6"/>
  <c r="L39" i="6"/>
  <c r="L38" i="6"/>
  <c r="L32" i="6"/>
  <c r="L31" i="6"/>
  <c r="L30" i="6"/>
  <c r="L29" i="6"/>
  <c r="L26" i="6"/>
  <c r="L23" i="6"/>
  <c r="L48" i="6"/>
</calcChain>
</file>

<file path=xl/sharedStrings.xml><?xml version="1.0" encoding="utf-8"?>
<sst xmlns="http://schemas.openxmlformats.org/spreadsheetml/2006/main" count="144" uniqueCount="85">
  <si>
    <t>Nabídková cena v Kč bez DPH za předpokládané množství</t>
  </si>
  <si>
    <t>CPO</t>
  </si>
  <si>
    <t>Charakteristika nátěru</t>
  </si>
  <si>
    <t>Měrná jednotka (kg nebo L)</t>
  </si>
  <si>
    <t>Objemová sušina Mixu</t>
  </si>
  <si>
    <t>Hustota Mixu</t>
  </si>
  <si>
    <r>
      <t xml:space="preserve">Nabídková cena v Kč bez DPH za MJ - </t>
    </r>
    <r>
      <rPr>
        <b/>
        <sz val="10"/>
        <color indexed="53"/>
        <rFont val="Arial"/>
        <family val="2"/>
        <charset val="238"/>
      </rPr>
      <t>kg</t>
    </r>
  </si>
  <si>
    <r>
      <t xml:space="preserve">Nabídková cena v Kč bez DPH za MJ - </t>
    </r>
    <r>
      <rPr>
        <b/>
        <sz val="10"/>
        <color indexed="53"/>
        <rFont val="Arial"/>
        <family val="2"/>
        <charset val="238"/>
      </rPr>
      <t>Ltr</t>
    </r>
  </si>
  <si>
    <t>Cena mixu za (MJ)</t>
  </si>
  <si>
    <t>Poznámka</t>
  </si>
  <si>
    <t>Údaje uvedené výše je nutno nalézt nezávisle v Technických a Bezpečnostních listech nabízených produktů</t>
  </si>
  <si>
    <t>Celková nabídková cena</t>
  </si>
  <si>
    <t>Název produktu</t>
  </si>
  <si>
    <t>Číslo výkresu / Technická specifikace</t>
  </si>
  <si>
    <t>Identifikační údaje:</t>
  </si>
  <si>
    <t>Název/jméno prodávajícího:</t>
  </si>
  <si>
    <t>Razítko a podpis osoby oprávněné jednat jménem či za prodávajícího:</t>
  </si>
  <si>
    <t>Reaktivní základ - BARVA</t>
  </si>
  <si>
    <t>Reaktivní základ - TUŽIDLO</t>
  </si>
  <si>
    <t>Reaktivní základ - ŘEDIDLO</t>
  </si>
  <si>
    <t>Epoxidový základ - BARVA</t>
  </si>
  <si>
    <t>Epoxidový základ - TUŽIDLO</t>
  </si>
  <si>
    <t>Epoxidový základ - ŘEDIDLO</t>
  </si>
  <si>
    <t>PU vrchní barva - ŘEDIDLO</t>
  </si>
  <si>
    <t>PU vrchní barva - TUŽIDLO</t>
  </si>
  <si>
    <t>PU vrchní barva - BARVA exteriér, integrál, ČSN 5330</t>
  </si>
  <si>
    <t>PU vrchní barva - BARVA exteriér, integrál, ČSN 1999</t>
  </si>
  <si>
    <t>PU vrchní barva - BARVA exteriér, integrál, ČSN 5140</t>
  </si>
  <si>
    <t>PU vrchní barva - BARVA exteriér, integrál, ČSN 5450</t>
  </si>
  <si>
    <t>PU vrchní barva - BARVA interiér, maskovací, ČSN 5450</t>
  </si>
  <si>
    <t>PU vrchní barva - BARVA interiér, klimatická, korozní a chemická odolnost, RAL 7045</t>
  </si>
  <si>
    <t>PU vrchní barva - BARVA interiér, klimatická, korozní a chemická odolnost, RAL 9003</t>
  </si>
  <si>
    <t>PU vrchní barva - BARVA interiér, klimatická, korozní a chemická odolnost, ČSN 4400</t>
  </si>
  <si>
    <t>PU vrchní barva - BARVA interiér, klimatická, korozní a chemická odolnost, ČSN 6200</t>
  </si>
  <si>
    <t>PU vrchní barva - BARVA interiér, klimatická, korozní a chemická odolnost, ČSN 8140</t>
  </si>
  <si>
    <t>PU vrchní barva - BARVA interiér, klimatická, korozní a chemická odolnost, ČSN 8440</t>
  </si>
  <si>
    <t>Předpokládaná lakovaná plocha / odběry dle MJ (interiér)</t>
  </si>
  <si>
    <t xml:space="preserve">Předpoklad. lakovaná plocha / odběry dle MJ (Reaktiv, Epoxy, exteriér PU integrál)  </t>
  </si>
  <si>
    <t>ČSN 5330</t>
  </si>
  <si>
    <t>ČSN 1999</t>
  </si>
  <si>
    <t>ČSN 5140</t>
  </si>
  <si>
    <t>ČSN 5450</t>
  </si>
  <si>
    <t xml:space="preserve">Předpokládaná lakovaná plocha / odběry dle MJ (interiér maskovací)  </t>
  </si>
  <si>
    <t>ČSN 8440</t>
  </si>
  <si>
    <t>ČSN 8140</t>
  </si>
  <si>
    <t>ČSN 6200</t>
  </si>
  <si>
    <t>ČSN 4400</t>
  </si>
  <si>
    <t>RAL 7045</t>
  </si>
  <si>
    <t>RAL 9003</t>
  </si>
  <si>
    <r>
      <t>Suchá tloušťka pro výpočet teor. ceny (</t>
    </r>
    <r>
      <rPr>
        <b/>
        <sz val="11"/>
        <rFont val="Calibri"/>
        <family val="2"/>
        <charset val="238"/>
      </rPr>
      <t>µ</t>
    </r>
    <r>
      <rPr>
        <b/>
        <sz val="11"/>
        <rFont val="Arial"/>
        <family val="2"/>
        <charset val="238"/>
      </rPr>
      <t>m) - Reaktivní základ</t>
    </r>
  </si>
  <si>
    <r>
      <t>Suchá tloušťka pro výpočet teor. ceny (</t>
    </r>
    <r>
      <rPr>
        <b/>
        <sz val="11"/>
        <rFont val="Calibri"/>
        <family val="2"/>
        <charset val="238"/>
      </rPr>
      <t>µ</t>
    </r>
    <r>
      <rPr>
        <b/>
        <sz val="11"/>
        <rFont val="Arial"/>
        <family val="2"/>
        <charset val="238"/>
      </rPr>
      <t>m) - Epoxidový základ</t>
    </r>
  </si>
  <si>
    <r>
      <t>Suchá tloušťka pro výpočet teor. ceny (</t>
    </r>
    <r>
      <rPr>
        <b/>
        <sz val="11"/>
        <rFont val="Calibri"/>
        <family val="2"/>
        <charset val="238"/>
      </rPr>
      <t>µ</t>
    </r>
    <r>
      <rPr>
        <b/>
        <sz val="11"/>
        <rFont val="Arial"/>
        <family val="2"/>
        <charset val="238"/>
      </rPr>
      <t>m) - Vrchní barvy</t>
    </r>
  </si>
  <si>
    <r>
      <t xml:space="preserve">Teoretická cena mixu </t>
    </r>
    <r>
      <rPr>
        <b/>
        <sz val="10"/>
        <rFont val="Arial"/>
        <family val="2"/>
        <charset val="238"/>
      </rPr>
      <t xml:space="preserve">(Kč) </t>
    </r>
    <r>
      <rPr>
        <sz val="10"/>
        <rFont val="Arial"/>
        <family val="2"/>
        <charset val="238"/>
      </rPr>
      <t>za 1m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při suché tloušťce filmu</t>
    </r>
  </si>
  <si>
    <t>Mix = Barva + Tužidlo v předepsaném poměru (tzn. bez dodatečných ředidel)</t>
  </si>
  <si>
    <t xml:space="preserve">Předpokladaná lakovaná plocha / odběry dle MJ (exteriér PU integrál)  </t>
  </si>
  <si>
    <r>
      <t>1. Nátěrové systémy pro</t>
    </r>
    <r>
      <rPr>
        <b/>
        <u/>
        <sz val="10"/>
        <rFont val="Arial"/>
        <family val="2"/>
        <charset val="238"/>
      </rPr>
      <t xml:space="preserve"> exteriér</t>
    </r>
    <r>
      <rPr>
        <sz val="10"/>
        <rFont val="Arial"/>
        <family val="2"/>
        <charset val="238"/>
      </rPr>
      <t xml:space="preserve"> s integrálním zabezpečením ochrany pro odstíny: ČSN 5330, ČSN 1999, ČSN 5140, ČSN 5450, RAL 6003, </t>
    </r>
  </si>
  <si>
    <r>
      <t xml:space="preserve">2. Nátěrový systém pro </t>
    </r>
    <r>
      <rPr>
        <b/>
        <u/>
        <sz val="10"/>
        <rFont val="Arial"/>
        <family val="2"/>
        <charset val="238"/>
      </rPr>
      <t>interiér</t>
    </r>
    <r>
      <rPr>
        <sz val="10"/>
        <rFont val="Arial"/>
        <family val="2"/>
        <charset val="238"/>
      </rPr>
      <t xml:space="preserve"> s klimatickou a korozní odolností s maskovacím účinkem pro odstín: ČSN 5450,</t>
    </r>
  </si>
  <si>
    <t>Vyplnit sloupec s kg, nebo Ltr</t>
  </si>
  <si>
    <t xml:space="preserve">sloupec </t>
  </si>
  <si>
    <t>E</t>
  </si>
  <si>
    <t>poznámka</t>
  </si>
  <si>
    <t>D</t>
  </si>
  <si>
    <t>vyplňte částku v každém řádku tabulky, vždy v jednom ze sloupců (K nebo L) dle zvolené měrné jednotky</t>
  </si>
  <si>
    <t>A</t>
  </si>
  <si>
    <t>nevyplňovat (interní označení VOP CZ)</t>
  </si>
  <si>
    <r>
      <t xml:space="preserve">Úroveň lesku pro </t>
    </r>
    <r>
      <rPr>
        <b/>
        <u/>
        <sz val="10"/>
        <rFont val="Arial"/>
        <family val="2"/>
        <charset val="238"/>
      </rPr>
      <t>interiérové</t>
    </r>
    <r>
      <rPr>
        <sz val="10"/>
        <rFont val="Arial"/>
        <family val="2"/>
        <charset val="238"/>
      </rPr>
      <t xml:space="preserve"> odstíny je požadována 50 +/-10 GDU 60°.</t>
    </r>
  </si>
  <si>
    <t xml:space="preserve">F,G, H, I </t>
  </si>
  <si>
    <t>J, K</t>
  </si>
  <si>
    <t>RAL 1015</t>
  </si>
  <si>
    <t>PU vrchní barva - BARVA interiér, klimatická, korozní a chemická odolnost, RAL 1015</t>
  </si>
  <si>
    <t>Předpoklad. lakovaná plocha / odběry dle MJ (Reaktivní a  Epoxy základ</t>
  </si>
  <si>
    <t>dle nabídky</t>
  </si>
  <si>
    <t>PU vrchní barva - BARVA exteriér, C0000</t>
  </si>
  <si>
    <t>ČOS 801001 - 6. vyd.</t>
  </si>
  <si>
    <t>C 0000</t>
  </si>
  <si>
    <r>
      <t>Suchá tloušťka pro výpočet teor. ceny (</t>
    </r>
    <r>
      <rPr>
        <b/>
        <sz val="11"/>
        <rFont val="Calibri"/>
        <family val="2"/>
        <charset val="238"/>
      </rPr>
      <t>µ</t>
    </r>
    <r>
      <rPr>
        <b/>
        <sz val="11"/>
        <rFont val="Arial"/>
        <family val="2"/>
        <charset val="238"/>
      </rPr>
      <t>m) - Lak mat</t>
    </r>
  </si>
  <si>
    <r>
      <t xml:space="preserve">3. Nátěrový systém pro </t>
    </r>
    <r>
      <rPr>
        <b/>
        <u/>
        <sz val="10"/>
        <rFont val="Arial"/>
        <family val="2"/>
        <charset val="238"/>
      </rPr>
      <t>interiér</t>
    </r>
    <r>
      <rPr>
        <sz val="10"/>
        <rFont val="Arial"/>
        <family val="2"/>
        <charset val="238"/>
      </rPr>
      <t xml:space="preserve"> s klimatickou, korozní a chemickou odolností pro odstíny: RAL 7045, RAL 9003, RAL 1015, ČSN 4400, ČSN 6200, ČSN 8140, ČSN 8440.</t>
    </r>
  </si>
  <si>
    <t>dle TL v souladu s ČOS</t>
  </si>
  <si>
    <t>vyplňte název produktu</t>
  </si>
  <si>
    <t>vyplňtě měrnou jednotku KG nebo L</t>
  </si>
  <si>
    <t>vyplňtě pouze řádky 20, 23, 26, 29, 30, 31, 32, 35, 38, 39, 40, 41, 42, 43, 44 v případě že reaktivní základ není potřeba, naceňte položky "0".</t>
  </si>
  <si>
    <t>IČO:</t>
  </si>
  <si>
    <t>Rámcová dohoda  č.  S97/25</t>
  </si>
  <si>
    <t>Příloha č. 2 - Technická specifikace a ceník</t>
  </si>
  <si>
    <t>Veřejná zakázka: Dodávky barev a nátěrových hmot – Dodávky barev a nátěrových hmot dle ČOS 801001 -6. vyd.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</si>
</sst>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&quot;Kč&quot;"/>
    <numFmt numFmtId="165" formatCode="###,##0.00"/>
  </numFmts>
  <fonts count="26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color indexed="0"/>
      <name val="Microsoft Sans Serif"/>
      <family val="2"/>
      <charset val="238"/>
    </font>
    <font>
      <b/>
      <sz val="10"/>
      <color indexed="53"/>
      <name val="Arial"/>
      <family val="2"/>
      <charset val="238"/>
    </font>
    <font>
      <b/>
      <sz val="8"/>
      <color indexed="0"/>
      <name val="Microsoft Sans Serif"/>
      <family val="2"/>
      <charset val="238"/>
    </font>
    <font>
      <b/>
      <sz val="11"/>
      <name val="Calibri"/>
      <family val="2"/>
      <charset val="238"/>
    </font>
    <font>
      <vertAlign val="superscript"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u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/>
      <right style="mediumDashDot">
        <color indexed="64"/>
      </right>
      <top/>
      <bottom/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 style="thin">
        <color indexed="64"/>
      </left>
      <right style="mediumDashDot">
        <color indexed="64"/>
      </right>
      <top style="medium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</borders>
  <cellStyleXfs count="7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3" fillId="0" borderId="0"/>
    <xf numFmtId="0" fontId="12" fillId="0" borderId="0"/>
    <xf numFmtId="0" fontId="24" fillId="0" borderId="0"/>
    <xf numFmtId="0" fontId="24" fillId="0" borderId="0"/>
  </cellStyleXfs>
  <cellXfs count="145"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3" fillId="0" borderId="0" xfId="0" applyFont="1" applyProtection="1">
      <protection hidden="1"/>
    </xf>
    <xf numFmtId="1" fontId="11" fillId="0" borderId="0" xfId="0" applyNumberFormat="1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64" fontId="5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" fontId="11" fillId="3" borderId="0" xfId="0" applyNumberFormat="1" applyFont="1" applyFill="1" applyAlignment="1" applyProtection="1">
      <alignment horizontal="left"/>
      <protection hidden="1"/>
    </xf>
    <xf numFmtId="164" fontId="5" fillId="4" borderId="1" xfId="0" applyNumberFormat="1" applyFont="1" applyFill="1" applyBorder="1" applyAlignment="1" applyProtection="1">
      <alignment horizontal="center"/>
      <protection hidden="1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1" fillId="0" borderId="0" xfId="0" applyFont="1" applyProtection="1">
      <protection hidden="1"/>
    </xf>
    <xf numFmtId="2" fontId="3" fillId="2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2" fillId="4" borderId="5" xfId="0" applyFont="1" applyFill="1" applyBorder="1" applyAlignment="1" applyProtection="1">
      <alignment horizontal="center" vertical="center" wrapText="1"/>
      <protection hidden="1"/>
    </xf>
    <xf numFmtId="4" fontId="2" fillId="4" borderId="5" xfId="0" applyNumberFormat="1" applyFont="1" applyFill="1" applyBorder="1" applyAlignment="1" applyProtection="1">
      <alignment horizontal="center" vertical="center" wrapText="1"/>
      <protection hidden="1"/>
    </xf>
    <xf numFmtId="4" fontId="2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2" fillId="4" borderId="7" xfId="0" applyFont="1" applyFill="1" applyBorder="1" applyAlignment="1" applyProtection="1">
      <alignment horizontal="center" vertical="center" wrapText="1"/>
      <protection hidden="1"/>
    </xf>
    <xf numFmtId="0" fontId="0" fillId="4" borderId="5" xfId="0" applyFill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>
      <alignment horizontal="center"/>
    </xf>
    <xf numFmtId="2" fontId="8" fillId="0" borderId="9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49" fontId="21" fillId="0" borderId="0" xfId="0" applyNumberFormat="1" applyFont="1"/>
    <xf numFmtId="1" fontId="14" fillId="5" borderId="10" xfId="0" applyNumberFormat="1" applyFont="1" applyFill="1" applyBorder="1" applyAlignment="1">
      <alignment horizontal="center" vertical="center"/>
    </xf>
    <xf numFmtId="1" fontId="14" fillId="7" borderId="10" xfId="0" applyNumberFormat="1" applyFont="1" applyFill="1" applyBorder="1" applyAlignment="1">
      <alignment horizontal="center" vertical="center"/>
    </xf>
    <xf numFmtId="1" fontId="14" fillId="7" borderId="11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alignment horizontal="center" vertical="center"/>
      <protection locked="0"/>
    </xf>
    <xf numFmtId="2" fontId="8" fillId="0" borderId="13" xfId="0" applyNumberFormat="1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>
      <alignment horizontal="center"/>
    </xf>
    <xf numFmtId="0" fontId="15" fillId="8" borderId="2" xfId="0" applyFont="1" applyFill="1" applyBorder="1" applyAlignment="1">
      <alignment horizontal="center" vertical="center"/>
    </xf>
    <xf numFmtId="1" fontId="14" fillId="0" borderId="15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165" fontId="15" fillId="0" borderId="16" xfId="0" applyNumberFormat="1" applyFont="1" applyBorder="1" applyAlignment="1">
      <alignment horizontal="center" vertical="center"/>
    </xf>
    <xf numFmtId="165" fontId="17" fillId="0" borderId="17" xfId="0" applyNumberFormat="1" applyFont="1" applyBorder="1" applyAlignment="1">
      <alignment horizontal="center" vertical="center"/>
    </xf>
    <xf numFmtId="165" fontId="15" fillId="0" borderId="37" xfId="0" applyNumberFormat="1" applyFont="1" applyBorder="1" applyAlignment="1">
      <alignment horizontal="center" vertical="center"/>
    </xf>
    <xf numFmtId="165" fontId="15" fillId="0" borderId="38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 applyProtection="1">
      <alignment horizontal="center" vertical="center"/>
      <protection locked="0"/>
    </xf>
    <xf numFmtId="2" fontId="3" fillId="0" borderId="9" xfId="0" applyNumberFormat="1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/>
    </xf>
    <xf numFmtId="1" fontId="14" fillId="8" borderId="11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left" vertical="center"/>
    </xf>
    <xf numFmtId="1" fontId="10" fillId="0" borderId="0" xfId="0" applyNumberFormat="1" applyFont="1" applyAlignment="1" applyProtection="1">
      <alignment horizontal="left"/>
      <protection hidden="1"/>
    </xf>
    <xf numFmtId="2" fontId="8" fillId="5" borderId="2" xfId="0" applyNumberFormat="1" applyFont="1" applyFill="1" applyBorder="1" applyAlignment="1" applyProtection="1">
      <alignment horizontal="center" vertical="center"/>
      <protection hidden="1"/>
    </xf>
    <xf numFmtId="2" fontId="8" fillId="9" borderId="2" xfId="0" applyNumberFormat="1" applyFont="1" applyFill="1" applyBorder="1" applyAlignment="1" applyProtection="1">
      <alignment horizontal="center" vertical="center"/>
      <protection hidden="1"/>
    </xf>
    <xf numFmtId="2" fontId="8" fillId="7" borderId="13" xfId="0" applyNumberFormat="1" applyFont="1" applyFill="1" applyBorder="1" applyAlignment="1" applyProtection="1">
      <alignment horizontal="center" vertical="center"/>
      <protection hidden="1"/>
    </xf>
    <xf numFmtId="2" fontId="8" fillId="7" borderId="2" xfId="0" applyNumberFormat="1" applyFont="1" applyFill="1" applyBorder="1" applyAlignment="1" applyProtection="1">
      <alignment horizontal="center" vertical="center"/>
      <protection hidden="1"/>
    </xf>
    <xf numFmtId="2" fontId="8" fillId="8" borderId="13" xfId="0" applyNumberFormat="1" applyFont="1" applyFill="1" applyBorder="1" applyAlignment="1" applyProtection="1">
      <alignment horizontal="center" vertical="center"/>
      <protection hidden="1"/>
    </xf>
    <xf numFmtId="0" fontId="15" fillId="10" borderId="2" xfId="0" applyFont="1" applyFill="1" applyBorder="1" applyAlignment="1">
      <alignment horizontal="left" vertical="center"/>
    </xf>
    <xf numFmtId="0" fontId="15" fillId="10" borderId="13" xfId="0" applyFont="1" applyFill="1" applyBorder="1" applyAlignment="1">
      <alignment horizontal="center" vertical="center"/>
    </xf>
    <xf numFmtId="2" fontId="8" fillId="10" borderId="13" xfId="0" applyNumberFormat="1" applyFont="1" applyFill="1" applyBorder="1" applyAlignment="1" applyProtection="1">
      <alignment horizontal="center" vertical="center"/>
      <protection hidden="1"/>
    </xf>
    <xf numFmtId="1" fontId="14" fillId="10" borderId="11" xfId="0" applyNumberFormat="1" applyFont="1" applyFill="1" applyBorder="1" applyAlignment="1">
      <alignment horizontal="center" vertical="center"/>
    </xf>
    <xf numFmtId="1" fontId="14" fillId="9" borderId="10" xfId="0" applyNumberFormat="1" applyFont="1" applyFill="1" applyBorder="1" applyAlignment="1">
      <alignment horizontal="center" vertical="center"/>
    </xf>
    <xf numFmtId="0" fontId="1" fillId="9" borderId="0" xfId="0" applyFont="1" applyFill="1" applyProtection="1">
      <protection hidden="1"/>
    </xf>
    <xf numFmtId="0" fontId="11" fillId="9" borderId="0" xfId="0" applyFont="1" applyFill="1" applyProtection="1">
      <protection hidden="1"/>
    </xf>
    <xf numFmtId="0" fontId="1" fillId="5" borderId="0" xfId="0" applyFont="1" applyFill="1" applyProtection="1">
      <protection hidden="1"/>
    </xf>
    <xf numFmtId="0" fontId="11" fillId="5" borderId="0" xfId="0" applyFont="1" applyFill="1" applyProtection="1">
      <protection hidden="1"/>
    </xf>
    <xf numFmtId="0" fontId="7" fillId="0" borderId="20" xfId="0" applyFont="1" applyBorder="1" applyProtection="1">
      <protection hidden="1"/>
    </xf>
    <xf numFmtId="0" fontId="1" fillId="0" borderId="20" xfId="0" applyFont="1" applyBorder="1" applyProtection="1">
      <protection hidden="1"/>
    </xf>
    <xf numFmtId="0" fontId="1" fillId="8" borderId="20" xfId="0" applyFont="1" applyFill="1" applyBorder="1" applyProtection="1">
      <protection hidden="1"/>
    </xf>
    <xf numFmtId="0" fontId="11" fillId="8" borderId="20" xfId="0" applyFont="1" applyFill="1" applyBorder="1" applyProtection="1">
      <protection hidden="1"/>
    </xf>
    <xf numFmtId="0" fontId="1" fillId="10" borderId="20" xfId="0" applyFont="1" applyFill="1" applyBorder="1" applyProtection="1">
      <protection hidden="1"/>
    </xf>
    <xf numFmtId="0" fontId="11" fillId="7" borderId="20" xfId="0" applyFont="1" applyFill="1" applyBorder="1" applyProtection="1">
      <protection hidden="1"/>
    </xf>
    <xf numFmtId="4" fontId="2" fillId="4" borderId="24" xfId="0" applyNumberFormat="1" applyFont="1" applyFill="1" applyBorder="1" applyAlignment="1" applyProtection="1">
      <alignment horizontal="center" vertical="center" wrapText="1"/>
      <protection hidden="1"/>
    </xf>
    <xf numFmtId="4" fontId="2" fillId="4" borderId="2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0" xfId="0" applyFont="1" applyBorder="1" applyProtection="1">
      <protection hidden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0" xfId="0" applyFont="1"/>
    <xf numFmtId="14" fontId="2" fillId="0" borderId="0" xfId="0" applyNumberFormat="1" applyFont="1" applyProtection="1">
      <protection hidden="1"/>
    </xf>
    <xf numFmtId="0" fontId="15" fillId="11" borderId="2" xfId="0" applyFont="1" applyFill="1" applyBorder="1" applyAlignment="1" applyProtection="1">
      <alignment horizontal="center" vertical="center"/>
      <protection locked="0"/>
    </xf>
    <xf numFmtId="0" fontId="15" fillId="11" borderId="13" xfId="0" applyFont="1" applyFill="1" applyBorder="1" applyAlignment="1" applyProtection="1">
      <alignment horizontal="center" vertical="center"/>
      <protection locked="0"/>
    </xf>
    <xf numFmtId="165" fontId="15" fillId="11" borderId="2" xfId="0" applyNumberFormat="1" applyFont="1" applyFill="1" applyBorder="1" applyAlignment="1" applyProtection="1">
      <alignment horizontal="center" vertical="center"/>
      <protection locked="0"/>
    </xf>
    <xf numFmtId="165" fontId="17" fillId="11" borderId="26" xfId="0" applyNumberFormat="1" applyFont="1" applyFill="1" applyBorder="1" applyAlignment="1" applyProtection="1">
      <alignment horizontal="center" vertical="center"/>
      <protection locked="0"/>
    </xf>
    <xf numFmtId="165" fontId="15" fillId="11" borderId="27" xfId="0" applyNumberFormat="1" applyFont="1" applyFill="1" applyBorder="1" applyAlignment="1" applyProtection="1">
      <alignment horizontal="center" vertical="center"/>
      <protection locked="0"/>
    </xf>
    <xf numFmtId="165" fontId="15" fillId="5" borderId="39" xfId="0" applyNumberFormat="1" applyFont="1" applyFill="1" applyBorder="1" applyAlignment="1" applyProtection="1">
      <alignment horizontal="center" vertical="center"/>
      <protection locked="0"/>
    </xf>
    <xf numFmtId="165" fontId="17" fillId="11" borderId="2" xfId="0" applyNumberFormat="1" applyFont="1" applyFill="1" applyBorder="1" applyAlignment="1" applyProtection="1">
      <alignment horizontal="center" vertical="center"/>
      <protection locked="0"/>
    </xf>
    <xf numFmtId="165" fontId="15" fillId="11" borderId="40" xfId="0" applyNumberFormat="1" applyFont="1" applyFill="1" applyBorder="1" applyAlignment="1" applyProtection="1">
      <alignment horizontal="center" vertical="center"/>
      <protection locked="0"/>
    </xf>
    <xf numFmtId="165" fontId="15" fillId="9" borderId="40" xfId="0" applyNumberFormat="1" applyFont="1" applyFill="1" applyBorder="1" applyAlignment="1" applyProtection="1">
      <alignment horizontal="center" vertical="center"/>
      <protection locked="0"/>
    </xf>
    <xf numFmtId="165" fontId="15" fillId="7" borderId="40" xfId="0" applyNumberFormat="1" applyFont="1" applyFill="1" applyBorder="1" applyAlignment="1" applyProtection="1">
      <alignment horizontal="center" vertical="center"/>
      <protection locked="0"/>
    </xf>
    <xf numFmtId="165" fontId="17" fillId="11" borderId="28" xfId="0" applyNumberFormat="1" applyFont="1" applyFill="1" applyBorder="1" applyAlignment="1" applyProtection="1">
      <alignment horizontal="center" vertical="center"/>
      <protection locked="0"/>
    </xf>
    <xf numFmtId="165" fontId="15" fillId="11" borderId="29" xfId="0" applyNumberFormat="1" applyFont="1" applyFill="1" applyBorder="1" applyAlignment="1" applyProtection="1">
      <alignment horizontal="center" vertical="center"/>
      <protection locked="0"/>
    </xf>
    <xf numFmtId="165" fontId="15" fillId="7" borderId="41" xfId="0" applyNumberFormat="1" applyFont="1" applyFill="1" applyBorder="1" applyAlignment="1" applyProtection="1">
      <alignment horizontal="center" vertical="center"/>
      <protection locked="0"/>
    </xf>
    <xf numFmtId="165" fontId="15" fillId="8" borderId="41" xfId="0" applyNumberFormat="1" applyFont="1" applyFill="1" applyBorder="1" applyAlignment="1" applyProtection="1">
      <alignment horizontal="center" vertical="center"/>
      <protection locked="0"/>
    </xf>
    <xf numFmtId="165" fontId="15" fillId="11" borderId="41" xfId="0" applyNumberFormat="1" applyFont="1" applyFill="1" applyBorder="1" applyAlignment="1" applyProtection="1">
      <alignment horizontal="center" vertical="center"/>
      <protection locked="0"/>
    </xf>
    <xf numFmtId="165" fontId="15" fillId="10" borderId="41" xfId="0" applyNumberFormat="1" applyFont="1" applyFill="1" applyBorder="1" applyAlignment="1" applyProtection="1">
      <alignment horizontal="center" vertical="center"/>
      <protection locked="0"/>
    </xf>
    <xf numFmtId="165" fontId="15" fillId="11" borderId="3" xfId="0" applyNumberFormat="1" applyFont="1" applyFill="1" applyBorder="1" applyAlignment="1" applyProtection="1">
      <alignment horizontal="center" vertical="center"/>
      <protection locked="0"/>
    </xf>
    <xf numFmtId="165" fontId="15" fillId="10" borderId="42" xfId="0" applyNumberFormat="1" applyFont="1" applyFill="1" applyBorder="1" applyAlignment="1" applyProtection="1">
      <alignment horizontal="center" vertical="center"/>
      <protection locked="0"/>
    </xf>
    <xf numFmtId="165" fontId="15" fillId="11" borderId="0" xfId="0" applyNumberFormat="1" applyFont="1" applyFill="1" applyAlignment="1" applyProtection="1">
      <alignment horizontal="center" vertical="center"/>
      <protection locked="0"/>
    </xf>
    <xf numFmtId="0" fontId="2" fillId="12" borderId="30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/>
    <xf numFmtId="0" fontId="2" fillId="11" borderId="2" xfId="0" applyFont="1" applyFill="1" applyBorder="1"/>
    <xf numFmtId="0" fontId="11" fillId="13" borderId="22" xfId="0" applyFont="1" applyFill="1" applyBorder="1" applyAlignment="1" applyProtection="1">
      <alignment horizontal="left"/>
      <protection hidden="1"/>
    </xf>
    <xf numFmtId="0" fontId="11" fillId="13" borderId="0" xfId="0" applyFont="1" applyFill="1" applyAlignment="1" applyProtection="1">
      <alignment horizontal="left"/>
      <protection hidden="1"/>
    </xf>
    <xf numFmtId="165" fontId="15" fillId="11" borderId="36" xfId="0" applyNumberFormat="1" applyFont="1" applyFill="1" applyBorder="1" applyAlignment="1" applyProtection="1">
      <alignment horizontal="center" vertical="center"/>
      <protection locked="0"/>
    </xf>
    <xf numFmtId="1" fontId="14" fillId="14" borderId="11" xfId="0" applyNumberFormat="1" applyFont="1" applyFill="1" applyBorder="1" applyAlignment="1">
      <alignment horizontal="center" vertical="center"/>
    </xf>
    <xf numFmtId="0" fontId="15" fillId="14" borderId="2" xfId="0" applyFont="1" applyFill="1" applyBorder="1" applyAlignment="1">
      <alignment horizontal="left" vertical="center"/>
    </xf>
    <xf numFmtId="0" fontId="15" fillId="14" borderId="13" xfId="0" applyFont="1" applyFill="1" applyBorder="1" applyAlignment="1">
      <alignment horizontal="center" vertical="center"/>
    </xf>
    <xf numFmtId="165" fontId="15" fillId="14" borderId="41" xfId="0" applyNumberFormat="1" applyFont="1" applyFill="1" applyBorder="1" applyAlignment="1" applyProtection="1">
      <alignment horizontal="center" vertical="center"/>
      <protection locked="0"/>
    </xf>
    <xf numFmtId="2" fontId="8" fillId="14" borderId="13" xfId="0" applyNumberFormat="1" applyFont="1" applyFill="1" applyBorder="1" applyAlignment="1" applyProtection="1">
      <alignment horizontal="center" vertical="center"/>
      <protection hidden="1"/>
    </xf>
    <xf numFmtId="0" fontId="11" fillId="5" borderId="21" xfId="0" applyFont="1" applyFill="1" applyBorder="1" applyAlignment="1" applyProtection="1">
      <alignment horizontal="center"/>
      <protection hidden="1"/>
    </xf>
    <xf numFmtId="0" fontId="11" fillId="9" borderId="22" xfId="0" applyFont="1" applyFill="1" applyBorder="1" applyAlignment="1" applyProtection="1">
      <alignment horizontal="center"/>
      <protection hidden="1"/>
    </xf>
    <xf numFmtId="0" fontId="11" fillId="16" borderId="23" xfId="0" applyFont="1" applyFill="1" applyBorder="1" applyAlignment="1" applyProtection="1">
      <alignment horizontal="center"/>
      <protection hidden="1"/>
    </xf>
    <xf numFmtId="0" fontId="11" fillId="10" borderId="23" xfId="0" applyFont="1" applyFill="1" applyBorder="1" applyAlignment="1" applyProtection="1">
      <alignment horizontal="center"/>
      <protection hidden="1"/>
    </xf>
    <xf numFmtId="0" fontId="11" fillId="16" borderId="20" xfId="0" applyFont="1" applyFill="1" applyBorder="1" applyProtection="1">
      <protection hidden="1"/>
    </xf>
    <xf numFmtId="0" fontId="1" fillId="16" borderId="0" xfId="0" applyFont="1" applyFill="1"/>
    <xf numFmtId="0" fontId="25" fillId="0" borderId="0" xfId="0" applyFont="1" applyProtection="1">
      <protection hidden="1"/>
    </xf>
    <xf numFmtId="0" fontId="0" fillId="11" borderId="2" xfId="0" applyFill="1" applyBorder="1" applyAlignment="1" applyProtection="1">
      <alignment horizontal="center" vertical="center"/>
      <protection locked="0"/>
    </xf>
    <xf numFmtId="0" fontId="0" fillId="11" borderId="13" xfId="0" applyFill="1" applyBorder="1" applyAlignment="1" applyProtection="1">
      <alignment horizontal="center" vertical="center"/>
      <protection locked="0"/>
    </xf>
    <xf numFmtId="0" fontId="5" fillId="15" borderId="34" xfId="0" applyFont="1" applyFill="1" applyBorder="1" applyAlignment="1" applyProtection="1">
      <alignment horizontal="center"/>
      <protection hidden="1"/>
    </xf>
    <xf numFmtId="0" fontId="5" fillId="15" borderId="35" xfId="0" applyFont="1" applyFill="1" applyBorder="1" applyAlignment="1" applyProtection="1">
      <alignment horizontal="center"/>
      <protection hidden="1"/>
    </xf>
    <xf numFmtId="49" fontId="22" fillId="0" borderId="31" xfId="0" applyNumberFormat="1" applyFont="1" applyBorder="1" applyAlignment="1">
      <alignment horizontal="left" vertical="center" wrapText="1"/>
    </xf>
    <xf numFmtId="49" fontId="22" fillId="0" borderId="27" xfId="0" applyNumberFormat="1" applyFont="1" applyBorder="1" applyAlignment="1">
      <alignment horizontal="left" vertical="center" wrapText="1"/>
    </xf>
    <xf numFmtId="49" fontId="22" fillId="0" borderId="3" xfId="0" applyNumberFormat="1" applyFont="1" applyBorder="1" applyAlignment="1">
      <alignment horizontal="left" vertical="center" wrapText="1"/>
    </xf>
    <xf numFmtId="0" fontId="0" fillId="11" borderId="31" xfId="0" applyFill="1" applyBorder="1" applyAlignment="1" applyProtection="1">
      <alignment horizontal="center"/>
      <protection locked="0"/>
    </xf>
    <xf numFmtId="0" fontId="0" fillId="11" borderId="27" xfId="0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5" fillId="4" borderId="32" xfId="0" applyFont="1" applyFill="1" applyBorder="1" applyAlignment="1" applyProtection="1">
      <alignment horizontal="center"/>
      <protection hidden="1"/>
    </xf>
    <xf numFmtId="0" fontId="5" fillId="4" borderId="33" xfId="0" applyFont="1" applyFill="1" applyBorder="1" applyAlignment="1" applyProtection="1">
      <alignment horizontal="center"/>
      <protection hidden="1"/>
    </xf>
    <xf numFmtId="49" fontId="20" fillId="0" borderId="0" xfId="0" applyNumberFormat="1" applyFont="1" applyAlignment="1">
      <alignment horizontal="left"/>
    </xf>
    <xf numFmtId="49" fontId="21" fillId="0" borderId="31" xfId="0" applyNumberFormat="1" applyFont="1" applyBorder="1" applyAlignment="1">
      <alignment horizontal="left" vertical="center" wrapText="1"/>
    </xf>
    <xf numFmtId="49" fontId="21" fillId="0" borderId="27" xfId="0" applyNumberFormat="1" applyFont="1" applyBorder="1" applyAlignment="1">
      <alignment horizontal="left" vertical="center" wrapText="1"/>
    </xf>
    <xf numFmtId="49" fontId="21" fillId="0" borderId="3" xfId="0" applyNumberFormat="1" applyFont="1" applyBorder="1" applyAlignment="1">
      <alignment horizontal="left" vertical="center" wrapText="1"/>
    </xf>
    <xf numFmtId="0" fontId="0" fillId="11" borderId="31" xfId="0" applyFill="1" applyBorder="1" applyAlignment="1" applyProtection="1">
      <alignment horizontal="center" vertical="center"/>
      <protection locked="0"/>
    </xf>
    <xf numFmtId="0" fontId="0" fillId="11" borderId="27" xfId="0" applyFill="1" applyBorder="1" applyAlignment="1" applyProtection="1">
      <alignment horizontal="center" vertical="center"/>
      <protection locked="0"/>
    </xf>
    <xf numFmtId="0" fontId="0" fillId="11" borderId="3" xfId="0" applyFill="1" applyBorder="1" applyAlignment="1" applyProtection="1">
      <alignment horizontal="center" vertical="center"/>
      <protection locked="0"/>
    </xf>
    <xf numFmtId="0" fontId="2" fillId="14" borderId="31" xfId="0" applyFont="1" applyFill="1" applyBorder="1" applyAlignment="1">
      <alignment horizontal="left"/>
    </xf>
    <xf numFmtId="0" fontId="2" fillId="14" borderId="27" xfId="0" applyFont="1" applyFill="1" applyBorder="1" applyAlignment="1">
      <alignment horizontal="left"/>
    </xf>
    <xf numFmtId="0" fontId="2" fillId="14" borderId="3" xfId="0" applyFont="1" applyFill="1" applyBorder="1" applyAlignment="1">
      <alignment horizontal="left"/>
    </xf>
    <xf numFmtId="0" fontId="2" fillId="6" borderId="31" xfId="0" applyFont="1" applyFill="1" applyBorder="1" applyAlignment="1">
      <alignment horizontal="left"/>
    </xf>
    <xf numFmtId="0" fontId="2" fillId="6" borderId="27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</cellXfs>
  <cellStyles count="7">
    <cellStyle name="Hypertextový odkaz 2" xfId="1" xr:uid="{00000000-0005-0000-0000-000000000000}"/>
    <cellStyle name="Normální" xfId="0" builtinId="0"/>
    <cellStyle name="Normální 2" xfId="2" xr:uid="{00000000-0005-0000-0000-000002000000}"/>
    <cellStyle name="Normální 2 2" xfId="3" xr:uid="{00000000-0005-0000-0000-000003000000}"/>
    <cellStyle name="Normální 3" xfId="4" xr:uid="{00000000-0005-0000-0000-000004000000}"/>
    <cellStyle name="normální 4" xfId="5" xr:uid="{00000000-0005-0000-0000-000005000000}"/>
    <cellStyle name="normální 5" xfId="6" xr:uid="{00000000-0005-0000-0000-000006000000}"/>
  </cellStyles>
  <dxfs count="0"/>
  <tableStyles count="1" defaultTableStyle="TableStyleMedium2" defaultPivotStyle="PivotStyleLight16">
    <tableStyle name="Invisible" pivot="0" table="0" count="0" xr9:uid="{020B31B2-143A-4C00-BF96-A3AE548258C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723900</xdr:colOff>
      <xdr:row>8</xdr:row>
      <xdr:rowOff>11206</xdr:rowOff>
    </xdr:from>
    <xdr:to>
      <xdr:col>8</xdr:col>
      <xdr:colOff>728382</xdr:colOff>
      <xdr:row>17</xdr:row>
      <xdr:rowOff>133350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3EEE5E8D-6FF8-F250-5F1D-29396C8AB285}"/>
            </a:ext>
          </a:extLst>
        </xdr:cNvPr>
        <xdr:cNvCxnSpPr/>
      </xdr:nvCxnSpPr>
      <xdr:spPr>
        <a:xfrm flipH="1">
          <a:off x="11503959" y="1568824"/>
          <a:ext cx="4482" cy="1859055"/>
        </a:xfrm>
        <a:prstGeom prst="straightConnector1">
          <a:avLst/>
        </a:prstGeom>
        <a:ln w="25400">
          <a:solidFill>
            <a:schemeClr val="tx1"/>
          </a:solidFill>
          <a:prstDash val="lg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16</xdr:row>
      <xdr:rowOff>9525</xdr:rowOff>
    </xdr:to>
    <xdr:cxnSp macro="">
      <xdr:nvCxnSpPr>
        <xdr:cNvPr id="5" name="Přímá spojnice 4">
          <a:extLst>
            <a:ext uri="{FF2B5EF4-FFF2-40B4-BE49-F238E27FC236}">
              <a16:creationId xmlns:a16="http://schemas.microsoft.com/office/drawing/2014/main" id="{84FCF064-7DEF-F6EF-36B8-83D30024ACEC}"/>
            </a:ext>
          </a:extLst>
        </xdr:cNvPr>
        <xdr:cNvCxnSpPr/>
      </xdr:nvCxnSpPr>
      <xdr:spPr>
        <a:xfrm>
          <a:off x="14878050" y="2705100"/>
          <a:ext cx="0" cy="2000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628650</xdr:colOff>
      <xdr:row>16</xdr:row>
      <xdr:rowOff>0</xdr:rowOff>
    </xdr:from>
    <xdr:to>
      <xdr:col>10</xdr:col>
      <xdr:colOff>685800</xdr:colOff>
      <xdr:row>16</xdr:row>
      <xdr:rowOff>0</xdr:rowOff>
    </xdr:to>
    <xdr:cxnSp macro="">
      <xdr:nvCxnSpPr>
        <xdr:cNvPr id="7" name="Přímá spojnice 6">
          <a:extLst>
            <a:ext uri="{FF2B5EF4-FFF2-40B4-BE49-F238E27FC236}">
              <a16:creationId xmlns:a16="http://schemas.microsoft.com/office/drawing/2014/main" id="{32B1EF7C-7664-7FD9-FF6A-B8AD2BF958CF}"/>
            </a:ext>
          </a:extLst>
        </xdr:cNvPr>
        <xdr:cNvCxnSpPr/>
      </xdr:nvCxnSpPr>
      <xdr:spPr>
        <a:xfrm>
          <a:off x="14201775" y="2895600"/>
          <a:ext cx="1362075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628650</xdr:colOff>
      <xdr:row>15</xdr:row>
      <xdr:rowOff>180975</xdr:rowOff>
    </xdr:from>
    <xdr:to>
      <xdr:col>9</xdr:col>
      <xdr:colOff>628650</xdr:colOff>
      <xdr:row>18</xdr:row>
      <xdr:rowOff>9525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B09557CE-2566-363E-90AD-9F97B13E8604}"/>
            </a:ext>
          </a:extLst>
        </xdr:cNvPr>
        <xdr:cNvCxnSpPr/>
      </xdr:nvCxnSpPr>
      <xdr:spPr>
        <a:xfrm>
          <a:off x="14201775" y="2886075"/>
          <a:ext cx="0" cy="38100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676275</xdr:colOff>
      <xdr:row>15</xdr:row>
      <xdr:rowOff>180975</xdr:rowOff>
    </xdr:from>
    <xdr:to>
      <xdr:col>10</xdr:col>
      <xdr:colOff>676275</xdr:colOff>
      <xdr:row>18</xdr:row>
      <xdr:rowOff>9525</xdr:rowOff>
    </xdr:to>
    <xdr:cxnSp macro="">
      <xdr:nvCxnSpPr>
        <xdr:cNvPr id="11" name="Přímá spojnice se šipkou 10">
          <a:extLst>
            <a:ext uri="{FF2B5EF4-FFF2-40B4-BE49-F238E27FC236}">
              <a16:creationId xmlns:a16="http://schemas.microsoft.com/office/drawing/2014/main" id="{1C90550B-856B-1993-0C2E-6BB20764C5AD}"/>
            </a:ext>
          </a:extLst>
        </xdr:cNvPr>
        <xdr:cNvCxnSpPr/>
      </xdr:nvCxnSpPr>
      <xdr:spPr>
        <a:xfrm>
          <a:off x="15554325" y="2886075"/>
          <a:ext cx="0" cy="38100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tabSelected="1" zoomScale="85" zoomScaleNormal="85" workbookViewId="0">
      <pane xSplit="1" ySplit="19" topLeftCell="B20" activePane="bottomRight" state="frozen"/>
      <selection pane="topRight" activeCell="B1" sqref="B1"/>
      <selection pane="bottomLeft" activeCell="A19" sqref="A19"/>
      <selection pane="bottomRight" activeCell="J4" sqref="J4"/>
    </sheetView>
  </sheetViews>
  <sheetFormatPr defaultRowHeight="12.75" x14ac:dyDescent="0.2"/>
  <cols>
    <col min="1" max="1" width="16.85546875" customWidth="1"/>
    <col min="2" max="2" width="60" customWidth="1"/>
    <col min="3" max="4" width="17.5703125" customWidth="1"/>
    <col min="5" max="5" width="13.85546875" customWidth="1"/>
    <col min="6" max="7" width="12" customWidth="1"/>
    <col min="8" max="8" width="23.5703125" customWidth="1"/>
    <col min="9" max="9" width="22.7109375" customWidth="1"/>
    <col min="10" max="11" width="19.5703125" customWidth="1"/>
    <col min="12" max="12" width="22.5703125" customWidth="1"/>
    <col min="13" max="13" width="67.7109375" customWidth="1"/>
    <col min="14" max="14" width="14.5703125" style="1" customWidth="1"/>
    <col min="15" max="28" width="23.85546875" customWidth="1"/>
  </cols>
  <sheetData>
    <row r="1" spans="1:12" ht="15" x14ac:dyDescent="0.25">
      <c r="A1" s="12" t="s">
        <v>84</v>
      </c>
    </row>
    <row r="2" spans="1:12" s="3" customFormat="1" ht="15" x14ac:dyDescent="0.25">
      <c r="A2" s="7" t="s">
        <v>82</v>
      </c>
      <c r="B2" s="8"/>
      <c r="C2" s="8"/>
      <c r="D2" s="8"/>
      <c r="E2" s="8"/>
      <c r="F2" s="4"/>
      <c r="G2" s="4"/>
      <c r="H2" s="4"/>
      <c r="I2" s="4"/>
      <c r="J2" s="4"/>
      <c r="K2" s="4"/>
      <c r="L2" s="4"/>
    </row>
    <row r="3" spans="1:12" s="3" customFormat="1" ht="15" x14ac:dyDescent="0.25">
      <c r="A3" s="7" t="s">
        <v>83</v>
      </c>
      <c r="B3" s="5"/>
      <c r="C3" s="5"/>
      <c r="D3" s="5"/>
      <c r="E3" s="5"/>
      <c r="F3" s="4"/>
      <c r="G3" s="4"/>
      <c r="H3" s="4"/>
      <c r="I3" s="4"/>
      <c r="J3" s="4"/>
      <c r="K3" s="4"/>
      <c r="L3" s="4"/>
    </row>
    <row r="4" spans="1:12" s="3" customFormat="1" ht="15.75" thickBot="1" x14ac:dyDescent="0.3">
      <c r="A4" s="7"/>
      <c r="B4" s="5"/>
      <c r="C4" s="5"/>
      <c r="D4" s="5"/>
      <c r="E4" s="68"/>
      <c r="F4" s="69"/>
      <c r="G4" s="69"/>
      <c r="H4" s="69"/>
      <c r="I4" s="69"/>
      <c r="J4" s="4"/>
      <c r="K4" s="4"/>
      <c r="L4" s="4"/>
    </row>
    <row r="5" spans="1:12" s="3" customFormat="1" ht="15" x14ac:dyDescent="0.25">
      <c r="A5" s="53" t="s">
        <v>70</v>
      </c>
      <c r="B5" s="5"/>
      <c r="C5" s="8" t="s">
        <v>71</v>
      </c>
      <c r="D5" s="106">
        <v>1475</v>
      </c>
      <c r="E5" s="67" t="s">
        <v>49</v>
      </c>
      <c r="F5" s="66"/>
      <c r="G5" s="67"/>
      <c r="H5" s="66"/>
      <c r="I5" s="113" t="s">
        <v>77</v>
      </c>
      <c r="J5" s="4"/>
      <c r="K5" s="4"/>
      <c r="L5" s="4"/>
    </row>
    <row r="6" spans="1:12" s="3" customFormat="1" ht="15" x14ac:dyDescent="0.25">
      <c r="A6" s="53" t="s">
        <v>37</v>
      </c>
      <c r="B6" s="5"/>
      <c r="C6" s="8" t="s">
        <v>38</v>
      </c>
      <c r="D6" s="105">
        <v>200</v>
      </c>
      <c r="E6" s="65" t="s">
        <v>50</v>
      </c>
      <c r="F6" s="64"/>
      <c r="G6" s="65"/>
      <c r="H6" s="64"/>
      <c r="I6" s="114" t="s">
        <v>77</v>
      </c>
      <c r="J6" s="4"/>
      <c r="K6" s="4"/>
      <c r="L6" s="4"/>
    </row>
    <row r="7" spans="1:12" s="3" customFormat="1" ht="15.75" thickBot="1" x14ac:dyDescent="0.3">
      <c r="A7" s="53" t="s">
        <v>54</v>
      </c>
      <c r="B7" s="5"/>
      <c r="C7" s="8" t="s">
        <v>39</v>
      </c>
      <c r="D7" s="105">
        <v>200</v>
      </c>
      <c r="E7" s="73" t="s">
        <v>51</v>
      </c>
      <c r="F7" s="70"/>
      <c r="G7" s="71"/>
      <c r="H7" s="72"/>
      <c r="I7" s="116" t="s">
        <v>77</v>
      </c>
      <c r="J7" s="4"/>
      <c r="K7" s="4"/>
      <c r="L7" s="4"/>
    </row>
    <row r="8" spans="1:12" s="3" customFormat="1" ht="15.75" thickBot="1" x14ac:dyDescent="0.3">
      <c r="A8" s="53" t="s">
        <v>54</v>
      </c>
      <c r="B8" s="5"/>
      <c r="C8" s="8" t="s">
        <v>40</v>
      </c>
      <c r="D8" s="105">
        <v>200</v>
      </c>
      <c r="E8" s="117" t="s">
        <v>75</v>
      </c>
      <c r="F8" s="118"/>
      <c r="G8" s="118"/>
      <c r="H8" s="118"/>
      <c r="I8" s="115" t="s">
        <v>77</v>
      </c>
      <c r="J8" s="4"/>
      <c r="K8" s="4"/>
      <c r="L8" s="4"/>
    </row>
    <row r="9" spans="1:12" s="3" customFormat="1" ht="15" x14ac:dyDescent="0.25">
      <c r="A9" s="53" t="s">
        <v>54</v>
      </c>
      <c r="B9" s="5"/>
      <c r="C9" s="8" t="s">
        <v>41</v>
      </c>
      <c r="D9" s="106">
        <v>400</v>
      </c>
      <c r="E9" s="19"/>
      <c r="F9" s="4"/>
      <c r="G9" s="19"/>
      <c r="H9" s="4"/>
      <c r="I9" s="4"/>
      <c r="J9" s="4"/>
      <c r="K9" s="4"/>
      <c r="L9" s="4"/>
    </row>
    <row r="10" spans="1:12" s="3" customFormat="1" ht="15" x14ac:dyDescent="0.25">
      <c r="A10" s="53" t="s">
        <v>42</v>
      </c>
      <c r="B10" s="5"/>
      <c r="C10" s="8" t="s">
        <v>41</v>
      </c>
      <c r="D10" s="106">
        <v>25</v>
      </c>
      <c r="E10" s="19"/>
      <c r="F10" s="4"/>
      <c r="G10" s="19"/>
      <c r="H10" s="4"/>
      <c r="I10" s="4"/>
      <c r="J10" s="4"/>
      <c r="K10" s="4"/>
      <c r="L10" s="4"/>
    </row>
    <row r="11" spans="1:12" s="3" customFormat="1" ht="15" x14ac:dyDescent="0.25">
      <c r="A11" s="53" t="s">
        <v>36</v>
      </c>
      <c r="B11" s="5"/>
      <c r="C11" s="8" t="s">
        <v>47</v>
      </c>
      <c r="D11" s="106">
        <v>100</v>
      </c>
      <c r="E11" s="19"/>
      <c r="F11" s="4"/>
      <c r="G11" s="19"/>
      <c r="H11" s="4"/>
      <c r="I11" s="4"/>
      <c r="J11" s="4"/>
      <c r="K11" s="4"/>
      <c r="L11" s="4"/>
    </row>
    <row r="12" spans="1:12" s="3" customFormat="1" ht="15" x14ac:dyDescent="0.25">
      <c r="A12" s="53" t="s">
        <v>36</v>
      </c>
      <c r="B12" s="5"/>
      <c r="C12" s="8" t="s">
        <v>48</v>
      </c>
      <c r="D12" s="106">
        <v>100</v>
      </c>
      <c r="E12" s="19"/>
      <c r="F12" s="4"/>
      <c r="G12" s="19"/>
      <c r="H12" s="4"/>
      <c r="I12" s="4"/>
      <c r="J12" s="4"/>
      <c r="K12" s="4"/>
      <c r="L12" s="4"/>
    </row>
    <row r="13" spans="1:12" s="3" customFormat="1" ht="15" x14ac:dyDescent="0.25">
      <c r="A13" s="53" t="s">
        <v>36</v>
      </c>
      <c r="B13" s="5"/>
      <c r="C13" s="8" t="s">
        <v>45</v>
      </c>
      <c r="D13" s="106">
        <v>25</v>
      </c>
      <c r="E13" s="19"/>
      <c r="F13" s="4"/>
      <c r="G13" s="19"/>
      <c r="H13" s="4"/>
      <c r="I13" s="4"/>
      <c r="J13" s="4"/>
      <c r="K13" s="4"/>
      <c r="L13" s="4"/>
    </row>
    <row r="14" spans="1:12" s="3" customFormat="1" ht="15.75" thickBot="1" x14ac:dyDescent="0.3">
      <c r="A14" s="53" t="s">
        <v>36</v>
      </c>
      <c r="B14" s="5"/>
      <c r="C14" s="8" t="s">
        <v>46</v>
      </c>
      <c r="D14" s="106">
        <v>25</v>
      </c>
      <c r="E14" s="19"/>
      <c r="G14" s="19"/>
      <c r="H14" s="4"/>
      <c r="I14" s="4"/>
      <c r="J14" s="4"/>
      <c r="K14" s="4"/>
      <c r="L14" s="4"/>
    </row>
    <row r="15" spans="1:12" s="3" customFormat="1" ht="15.75" thickBot="1" x14ac:dyDescent="0.3">
      <c r="A15" s="53" t="s">
        <v>36</v>
      </c>
      <c r="B15" s="5"/>
      <c r="C15" s="8" t="s">
        <v>44</v>
      </c>
      <c r="D15" s="106">
        <v>25</v>
      </c>
      <c r="E15" s="19"/>
      <c r="F15" s="4"/>
      <c r="G15" s="19"/>
      <c r="H15" s="4"/>
      <c r="I15" s="4"/>
      <c r="J15" s="122" t="s">
        <v>57</v>
      </c>
      <c r="K15" s="123"/>
      <c r="L15" s="4"/>
    </row>
    <row r="16" spans="1:12" s="3" customFormat="1" ht="15" x14ac:dyDescent="0.25">
      <c r="A16" s="53" t="s">
        <v>36</v>
      </c>
      <c r="B16" s="5"/>
      <c r="C16" s="8" t="s">
        <v>43</v>
      </c>
      <c r="D16" s="106">
        <v>25</v>
      </c>
      <c r="E16" s="19"/>
      <c r="F16" s="4"/>
      <c r="G16" s="19"/>
      <c r="H16" s="4"/>
      <c r="I16" s="4"/>
      <c r="J16" s="4"/>
      <c r="K16" s="4"/>
      <c r="L16" s="4"/>
    </row>
    <row r="17" spans="1:14" s="3" customFormat="1" ht="15" x14ac:dyDescent="0.25">
      <c r="A17" s="53" t="s">
        <v>36</v>
      </c>
      <c r="B17" s="5"/>
      <c r="C17" s="8" t="s">
        <v>68</v>
      </c>
      <c r="D17" s="106">
        <v>150</v>
      </c>
      <c r="E17" s="19"/>
      <c r="F17" s="4"/>
      <c r="G17" s="19"/>
      <c r="H17" s="4"/>
      <c r="I17" s="4"/>
      <c r="J17" s="4"/>
      <c r="K17" s="4"/>
      <c r="L17" s="4"/>
    </row>
    <row r="18" spans="1:14" ht="15.75" thickBot="1" x14ac:dyDescent="0.3">
      <c r="A18" s="53" t="s">
        <v>36</v>
      </c>
      <c r="B18" s="6"/>
      <c r="C18" s="8" t="s">
        <v>74</v>
      </c>
      <c r="D18" s="106">
        <f>D6+D7+D8+D9</f>
        <v>1000</v>
      </c>
      <c r="E18" s="6"/>
      <c r="F18" s="6"/>
      <c r="G18" s="6"/>
      <c r="H18" s="6"/>
      <c r="I18" s="76"/>
      <c r="J18" s="6"/>
      <c r="K18" s="6"/>
      <c r="L18" s="6"/>
    </row>
    <row r="19" spans="1:14" ht="40.5" thickBot="1" x14ac:dyDescent="0.25">
      <c r="A19" s="21" t="s">
        <v>1</v>
      </c>
      <c r="B19" s="22" t="s">
        <v>2</v>
      </c>
      <c r="C19" s="22" t="s">
        <v>13</v>
      </c>
      <c r="D19" s="22" t="s">
        <v>12</v>
      </c>
      <c r="E19" s="22" t="s">
        <v>3</v>
      </c>
      <c r="F19" s="24" t="s">
        <v>4</v>
      </c>
      <c r="G19" s="23" t="s">
        <v>5</v>
      </c>
      <c r="H19" s="74" t="s">
        <v>8</v>
      </c>
      <c r="I19" s="75" t="s">
        <v>52</v>
      </c>
      <c r="J19" s="25" t="s">
        <v>6</v>
      </c>
      <c r="K19" s="22" t="s">
        <v>7</v>
      </c>
      <c r="L19" s="26" t="s">
        <v>0</v>
      </c>
      <c r="M19" s="101" t="s">
        <v>9</v>
      </c>
      <c r="N19"/>
    </row>
    <row r="20" spans="1:14" ht="23.25" customHeight="1" x14ac:dyDescent="0.2">
      <c r="A20" s="31"/>
      <c r="B20" s="49" t="s">
        <v>17</v>
      </c>
      <c r="C20" s="16" t="s">
        <v>73</v>
      </c>
      <c r="D20" s="82"/>
      <c r="E20" s="82"/>
      <c r="F20" s="84"/>
      <c r="G20" s="85"/>
      <c r="H20" s="86"/>
      <c r="I20" s="87"/>
      <c r="J20" s="20"/>
      <c r="K20" s="14"/>
      <c r="L20" s="54">
        <f>I20*$D$6</f>
        <v>0</v>
      </c>
      <c r="M20" s="78" t="s">
        <v>53</v>
      </c>
      <c r="N20"/>
    </row>
    <row r="21" spans="1:14" ht="23.25" customHeight="1" x14ac:dyDescent="0.2">
      <c r="A21" s="31"/>
      <c r="B21" s="49" t="s">
        <v>18</v>
      </c>
      <c r="C21" s="16" t="s">
        <v>73</v>
      </c>
      <c r="D21" s="120"/>
      <c r="E21" s="82"/>
      <c r="F21" s="84"/>
      <c r="G21" s="88"/>
      <c r="H21" s="86"/>
      <c r="I21" s="89"/>
      <c r="J21" s="20"/>
      <c r="K21" s="14"/>
      <c r="L21" s="15"/>
      <c r="M21" s="27"/>
      <c r="N21"/>
    </row>
    <row r="22" spans="1:14" ht="23.25" customHeight="1" x14ac:dyDescent="0.2">
      <c r="A22" s="31"/>
      <c r="B22" s="49" t="s">
        <v>19</v>
      </c>
      <c r="C22" s="16" t="s">
        <v>73</v>
      </c>
      <c r="D22" s="120"/>
      <c r="E22" s="82"/>
      <c r="F22" s="84"/>
      <c r="G22" s="85"/>
      <c r="H22" s="86"/>
      <c r="I22" s="89"/>
      <c r="J22" s="20"/>
      <c r="K22" s="102"/>
      <c r="L22" s="15"/>
      <c r="M22" s="27"/>
      <c r="N22"/>
    </row>
    <row r="23" spans="1:14" ht="23.25" customHeight="1" x14ac:dyDescent="0.2">
      <c r="A23" s="63"/>
      <c r="B23" s="52" t="s">
        <v>20</v>
      </c>
      <c r="C23" s="17" t="s">
        <v>73</v>
      </c>
      <c r="D23" s="120"/>
      <c r="E23" s="82"/>
      <c r="F23" s="84"/>
      <c r="G23" s="88"/>
      <c r="H23" s="86"/>
      <c r="I23" s="90"/>
      <c r="J23" s="20"/>
      <c r="K23" s="14"/>
      <c r="L23" s="55">
        <f>I23*$D$6</f>
        <v>0</v>
      </c>
      <c r="M23" s="77" t="s">
        <v>53</v>
      </c>
      <c r="N23"/>
    </row>
    <row r="24" spans="1:14" ht="23.25" customHeight="1" x14ac:dyDescent="0.2">
      <c r="A24" s="63"/>
      <c r="B24" s="52" t="s">
        <v>21</v>
      </c>
      <c r="C24" s="17" t="s">
        <v>73</v>
      </c>
      <c r="D24" s="120"/>
      <c r="E24" s="82"/>
      <c r="F24" s="84"/>
      <c r="G24" s="88"/>
      <c r="H24" s="86"/>
      <c r="I24" s="89"/>
      <c r="J24" s="20"/>
      <c r="K24" s="14"/>
      <c r="L24" s="15"/>
      <c r="M24" s="27"/>
      <c r="N24"/>
    </row>
    <row r="25" spans="1:14" ht="23.25" customHeight="1" x14ac:dyDescent="0.2">
      <c r="A25" s="63"/>
      <c r="B25" s="52" t="s">
        <v>22</v>
      </c>
      <c r="C25" s="17" t="s">
        <v>73</v>
      </c>
      <c r="D25" s="120"/>
      <c r="E25" s="82"/>
      <c r="F25" s="84"/>
      <c r="G25" s="88"/>
      <c r="H25" s="86"/>
      <c r="I25" s="89"/>
      <c r="J25" s="20"/>
      <c r="K25" s="14"/>
      <c r="L25" s="15"/>
      <c r="M25" s="27"/>
      <c r="N25"/>
    </row>
    <row r="26" spans="1:14" ht="23.25" customHeight="1" x14ac:dyDescent="0.2">
      <c r="A26" s="32"/>
      <c r="B26" s="50" t="s">
        <v>25</v>
      </c>
      <c r="C26" s="18" t="s">
        <v>73</v>
      </c>
      <c r="D26" s="120"/>
      <c r="E26" s="82"/>
      <c r="F26" s="84"/>
      <c r="G26" s="88"/>
      <c r="H26" s="86"/>
      <c r="I26" s="91"/>
      <c r="J26" s="20"/>
      <c r="K26" s="14"/>
      <c r="L26" s="57">
        <f>I26*$D$6</f>
        <v>0</v>
      </c>
      <c r="M26" s="77" t="s">
        <v>53</v>
      </c>
      <c r="N26"/>
    </row>
    <row r="27" spans="1:14" ht="23.25" customHeight="1" x14ac:dyDescent="0.2">
      <c r="A27" s="32"/>
      <c r="B27" s="50" t="s">
        <v>23</v>
      </c>
      <c r="C27" s="18" t="s">
        <v>73</v>
      </c>
      <c r="D27" s="120"/>
      <c r="E27" s="82"/>
      <c r="F27" s="84"/>
      <c r="G27" s="88"/>
      <c r="H27" s="86"/>
      <c r="I27" s="89"/>
      <c r="J27" s="20"/>
      <c r="K27" s="14"/>
      <c r="L27" s="15"/>
      <c r="M27" s="27"/>
      <c r="N27"/>
    </row>
    <row r="28" spans="1:14" ht="23.25" customHeight="1" x14ac:dyDescent="0.2">
      <c r="A28" s="32"/>
      <c r="B28" s="50" t="s">
        <v>24</v>
      </c>
      <c r="C28" s="18" t="s">
        <v>73</v>
      </c>
      <c r="D28" s="120"/>
      <c r="E28" s="82"/>
      <c r="F28" s="84"/>
      <c r="G28" s="92"/>
      <c r="H28" s="86"/>
      <c r="I28" s="89"/>
      <c r="J28" s="20"/>
      <c r="K28" s="14"/>
      <c r="L28" s="15"/>
      <c r="M28" s="27"/>
      <c r="N28"/>
    </row>
    <row r="29" spans="1:14" ht="23.25" customHeight="1" x14ac:dyDescent="0.2">
      <c r="A29" s="33"/>
      <c r="B29" s="50" t="s">
        <v>26</v>
      </c>
      <c r="C29" s="18" t="s">
        <v>73</v>
      </c>
      <c r="D29" s="121"/>
      <c r="E29" s="82"/>
      <c r="F29" s="84"/>
      <c r="G29" s="85"/>
      <c r="H29" s="93"/>
      <c r="I29" s="94"/>
      <c r="J29" s="34"/>
      <c r="K29" s="35"/>
      <c r="L29" s="56">
        <f>I29*$D$7</f>
        <v>0</v>
      </c>
      <c r="M29" s="79" t="s">
        <v>53</v>
      </c>
      <c r="N29"/>
    </row>
    <row r="30" spans="1:14" ht="23.25" customHeight="1" x14ac:dyDescent="0.2">
      <c r="A30" s="33"/>
      <c r="B30" s="50" t="s">
        <v>27</v>
      </c>
      <c r="C30" s="18" t="s">
        <v>73</v>
      </c>
      <c r="D30" s="121"/>
      <c r="E30" s="82"/>
      <c r="F30" s="84"/>
      <c r="G30" s="88"/>
      <c r="H30" s="93"/>
      <c r="I30" s="94"/>
      <c r="J30" s="34"/>
      <c r="K30" s="35"/>
      <c r="L30" s="56">
        <f>I30*$D$8</f>
        <v>0</v>
      </c>
      <c r="M30" s="79" t="s">
        <v>53</v>
      </c>
      <c r="N30"/>
    </row>
    <row r="31" spans="1:14" ht="23.25" customHeight="1" x14ac:dyDescent="0.2">
      <c r="A31" s="33"/>
      <c r="B31" s="50" t="s">
        <v>28</v>
      </c>
      <c r="C31" s="18" t="s">
        <v>73</v>
      </c>
      <c r="D31" s="121"/>
      <c r="E31" s="82"/>
      <c r="F31" s="84"/>
      <c r="G31" s="88"/>
      <c r="H31" s="93"/>
      <c r="I31" s="94"/>
      <c r="J31" s="34"/>
      <c r="K31" s="35"/>
      <c r="L31" s="56">
        <f>I31*$D$9</f>
        <v>0</v>
      </c>
      <c r="M31" s="79" t="s">
        <v>53</v>
      </c>
      <c r="N31"/>
    </row>
    <row r="32" spans="1:14" ht="23.25" customHeight="1" x14ac:dyDescent="0.2">
      <c r="A32" s="48"/>
      <c r="B32" s="51" t="s">
        <v>29</v>
      </c>
      <c r="C32" s="38" t="s">
        <v>73</v>
      </c>
      <c r="D32" s="121"/>
      <c r="E32" s="83"/>
      <c r="F32" s="84"/>
      <c r="G32" s="88"/>
      <c r="H32" s="93"/>
      <c r="I32" s="95"/>
      <c r="J32" s="34"/>
      <c r="K32" s="35"/>
      <c r="L32" s="58">
        <f>I32*$D$10</f>
        <v>0</v>
      </c>
      <c r="M32" s="79" t="s">
        <v>53</v>
      </c>
      <c r="N32"/>
    </row>
    <row r="33" spans="1:14" ht="23.25" customHeight="1" x14ac:dyDescent="0.2">
      <c r="A33" s="48"/>
      <c r="B33" s="51" t="s">
        <v>23</v>
      </c>
      <c r="C33" s="38" t="s">
        <v>73</v>
      </c>
      <c r="D33" s="121"/>
      <c r="E33" s="83"/>
      <c r="F33" s="84"/>
      <c r="G33" s="88"/>
      <c r="H33" s="93"/>
      <c r="I33" s="96"/>
      <c r="J33" s="34"/>
      <c r="K33" s="35"/>
      <c r="L33" s="36"/>
      <c r="M33" s="37"/>
      <c r="N33"/>
    </row>
    <row r="34" spans="1:14" ht="23.25" customHeight="1" x14ac:dyDescent="0.2">
      <c r="A34" s="48"/>
      <c r="B34" s="51" t="s">
        <v>24</v>
      </c>
      <c r="C34" s="38" t="s">
        <v>73</v>
      </c>
      <c r="D34" s="121"/>
      <c r="E34" s="83"/>
      <c r="F34" s="84"/>
      <c r="G34" s="88"/>
      <c r="H34" s="93"/>
      <c r="I34" s="96"/>
      <c r="J34" s="34"/>
      <c r="K34" s="35"/>
      <c r="L34" s="36"/>
      <c r="M34" s="37"/>
      <c r="N34"/>
    </row>
    <row r="35" spans="1:14" ht="23.25" customHeight="1" x14ac:dyDescent="0.2">
      <c r="A35" s="62"/>
      <c r="B35" s="59" t="s">
        <v>30</v>
      </c>
      <c r="C35" s="60" t="s">
        <v>73</v>
      </c>
      <c r="D35" s="121"/>
      <c r="E35" s="83"/>
      <c r="F35" s="84"/>
      <c r="G35" s="88"/>
      <c r="H35" s="93"/>
      <c r="I35" s="97"/>
      <c r="J35" s="34"/>
      <c r="K35" s="35"/>
      <c r="L35" s="61">
        <f>I35*$D$11</f>
        <v>0</v>
      </c>
      <c r="M35" s="79" t="s">
        <v>53</v>
      </c>
      <c r="N35"/>
    </row>
    <row r="36" spans="1:14" ht="23.25" customHeight="1" x14ac:dyDescent="0.2">
      <c r="A36" s="62"/>
      <c r="B36" s="59" t="s">
        <v>23</v>
      </c>
      <c r="C36" s="60" t="s">
        <v>73</v>
      </c>
      <c r="D36" s="121"/>
      <c r="E36" s="83"/>
      <c r="F36" s="84"/>
      <c r="G36" s="88"/>
      <c r="H36" s="93"/>
      <c r="I36" s="96"/>
      <c r="J36" s="34"/>
      <c r="K36" s="35"/>
      <c r="L36" s="36"/>
      <c r="M36" s="37"/>
      <c r="N36"/>
    </row>
    <row r="37" spans="1:14" ht="23.25" customHeight="1" x14ac:dyDescent="0.2">
      <c r="A37" s="62"/>
      <c r="B37" s="59" t="s">
        <v>24</v>
      </c>
      <c r="C37" s="60" t="s">
        <v>73</v>
      </c>
      <c r="D37" s="121"/>
      <c r="E37" s="83"/>
      <c r="F37" s="84"/>
      <c r="G37" s="88"/>
      <c r="H37" s="93"/>
      <c r="I37" s="96"/>
      <c r="J37" s="34"/>
      <c r="K37" s="35"/>
      <c r="L37" s="36"/>
      <c r="M37" s="37"/>
      <c r="N37"/>
    </row>
    <row r="38" spans="1:14" ht="23.25" customHeight="1" x14ac:dyDescent="0.2">
      <c r="A38" s="62"/>
      <c r="B38" s="59" t="s">
        <v>31</v>
      </c>
      <c r="C38" s="60" t="s">
        <v>73</v>
      </c>
      <c r="D38" s="121"/>
      <c r="E38" s="82"/>
      <c r="F38" s="84"/>
      <c r="G38" s="88"/>
      <c r="H38" s="98"/>
      <c r="I38" s="99"/>
      <c r="J38" s="34"/>
      <c r="K38" s="35"/>
      <c r="L38" s="61">
        <f>I38*$D$12</f>
        <v>0</v>
      </c>
      <c r="M38" s="79" t="s">
        <v>53</v>
      </c>
      <c r="N38"/>
    </row>
    <row r="39" spans="1:14" ht="23.25" customHeight="1" x14ac:dyDescent="0.2">
      <c r="A39" s="62"/>
      <c r="B39" s="59" t="s">
        <v>32</v>
      </c>
      <c r="C39" s="60" t="s">
        <v>73</v>
      </c>
      <c r="D39" s="121"/>
      <c r="E39" s="82"/>
      <c r="F39" s="84"/>
      <c r="G39" s="88"/>
      <c r="H39" s="100"/>
      <c r="I39" s="97"/>
      <c r="J39" s="34"/>
      <c r="K39" s="35"/>
      <c r="L39" s="61">
        <f>I39*$D$14</f>
        <v>0</v>
      </c>
      <c r="M39" s="79" t="s">
        <v>53</v>
      </c>
      <c r="N39"/>
    </row>
    <row r="40" spans="1:14" ht="23.25" customHeight="1" x14ac:dyDescent="0.2">
      <c r="A40" s="62"/>
      <c r="B40" s="59" t="s">
        <v>33</v>
      </c>
      <c r="C40" s="60" t="s">
        <v>73</v>
      </c>
      <c r="D40" s="121"/>
      <c r="E40" s="82"/>
      <c r="F40" s="84"/>
      <c r="G40" s="88"/>
      <c r="H40" s="93"/>
      <c r="I40" s="97"/>
      <c r="J40" s="34"/>
      <c r="K40" s="35"/>
      <c r="L40" s="61">
        <f>I40*$D$13</f>
        <v>0</v>
      </c>
      <c r="M40" s="79" t="s">
        <v>53</v>
      </c>
      <c r="N40"/>
    </row>
    <row r="41" spans="1:14" ht="23.25" customHeight="1" x14ac:dyDescent="0.2">
      <c r="A41" s="62"/>
      <c r="B41" s="59" t="s">
        <v>34</v>
      </c>
      <c r="C41" s="60" t="s">
        <v>73</v>
      </c>
      <c r="D41" s="121"/>
      <c r="E41" s="82"/>
      <c r="F41" s="84"/>
      <c r="G41" s="88"/>
      <c r="H41" s="93"/>
      <c r="I41" s="97"/>
      <c r="J41" s="34"/>
      <c r="K41" s="35"/>
      <c r="L41" s="61">
        <f>I41*$D$15</f>
        <v>0</v>
      </c>
      <c r="M41" s="79" t="s">
        <v>53</v>
      </c>
      <c r="N41"/>
    </row>
    <row r="42" spans="1:14" ht="23.25" customHeight="1" x14ac:dyDescent="0.2">
      <c r="A42" s="62"/>
      <c r="B42" s="59" t="s">
        <v>35</v>
      </c>
      <c r="C42" s="60" t="s">
        <v>73</v>
      </c>
      <c r="D42" s="121"/>
      <c r="E42" s="82"/>
      <c r="F42" s="84"/>
      <c r="G42" s="88"/>
      <c r="H42" s="93"/>
      <c r="I42" s="97"/>
      <c r="J42" s="34"/>
      <c r="K42" s="35"/>
      <c r="L42" s="61">
        <f>I42*$D$16</f>
        <v>0</v>
      </c>
      <c r="M42" s="79" t="s">
        <v>53</v>
      </c>
      <c r="N42"/>
    </row>
    <row r="43" spans="1:14" ht="23.25" customHeight="1" x14ac:dyDescent="0.2">
      <c r="A43" s="62"/>
      <c r="B43" s="59" t="s">
        <v>69</v>
      </c>
      <c r="C43" s="60" t="s">
        <v>73</v>
      </c>
      <c r="D43" s="121"/>
      <c r="E43" s="82"/>
      <c r="F43" s="84"/>
      <c r="G43" s="88"/>
      <c r="H43" s="93"/>
      <c r="I43" s="97"/>
      <c r="J43" s="34"/>
      <c r="K43" s="35"/>
      <c r="L43" s="61">
        <f>I43*$D$16</f>
        <v>0</v>
      </c>
      <c r="M43" s="79" t="s">
        <v>53</v>
      </c>
      <c r="N43"/>
    </row>
    <row r="44" spans="1:14" ht="23.25" customHeight="1" x14ac:dyDescent="0.2">
      <c r="A44" s="108"/>
      <c r="B44" s="109" t="s">
        <v>72</v>
      </c>
      <c r="C44" s="110" t="s">
        <v>73</v>
      </c>
      <c r="D44" s="121"/>
      <c r="E44" s="83"/>
      <c r="F44" s="107"/>
      <c r="G44" s="88"/>
      <c r="H44" s="93"/>
      <c r="I44" s="111"/>
      <c r="J44" s="34"/>
      <c r="K44" s="35"/>
      <c r="L44" s="112">
        <f>I44*$D$18</f>
        <v>0</v>
      </c>
      <c r="M44" s="79" t="s">
        <v>53</v>
      </c>
      <c r="N44"/>
    </row>
    <row r="45" spans="1:14" ht="23.25" customHeight="1" x14ac:dyDescent="0.2">
      <c r="A45" s="108"/>
      <c r="B45" s="109" t="s">
        <v>23</v>
      </c>
      <c r="C45" s="110" t="s">
        <v>73</v>
      </c>
      <c r="D45" s="121"/>
      <c r="E45" s="83"/>
      <c r="F45" s="107"/>
      <c r="G45" s="88"/>
      <c r="H45" s="93"/>
      <c r="I45" s="96"/>
      <c r="J45" s="34"/>
      <c r="K45" s="35"/>
      <c r="L45" s="36"/>
      <c r="M45" s="79"/>
      <c r="N45"/>
    </row>
    <row r="46" spans="1:14" ht="23.25" customHeight="1" x14ac:dyDescent="0.2">
      <c r="A46" s="108"/>
      <c r="B46" s="109" t="s">
        <v>24</v>
      </c>
      <c r="C46" s="110" t="s">
        <v>73</v>
      </c>
      <c r="D46" s="121"/>
      <c r="E46" s="83"/>
      <c r="F46" s="107"/>
      <c r="G46" s="88"/>
      <c r="H46" s="93"/>
      <c r="I46" s="96"/>
      <c r="J46" s="34"/>
      <c r="K46" s="35"/>
      <c r="L46" s="36"/>
      <c r="M46" s="79"/>
      <c r="N46"/>
    </row>
    <row r="47" spans="1:14" ht="23.25" customHeight="1" thickBot="1" x14ac:dyDescent="0.25">
      <c r="A47" s="39"/>
      <c r="B47" s="40"/>
      <c r="C47" s="40"/>
      <c r="D47" s="40"/>
      <c r="E47" s="40"/>
      <c r="F47" s="41"/>
      <c r="G47" s="42"/>
      <c r="H47" s="43"/>
      <c r="I47" s="44"/>
      <c r="J47" s="45"/>
      <c r="K47" s="46"/>
      <c r="L47" s="28"/>
      <c r="M47" s="47"/>
      <c r="N47"/>
    </row>
    <row r="48" spans="1:14" ht="13.5" thickBot="1" x14ac:dyDescent="0.25">
      <c r="A48" s="6"/>
      <c r="B48" s="6"/>
      <c r="C48" s="6"/>
      <c r="D48" s="6"/>
      <c r="E48" s="6"/>
      <c r="F48" s="6"/>
      <c r="G48" s="6"/>
      <c r="H48" s="6"/>
      <c r="I48" s="6"/>
      <c r="J48" s="130" t="s">
        <v>11</v>
      </c>
      <c r="K48" s="131"/>
      <c r="L48" s="13">
        <f>SUM(L20:L47)</f>
        <v>0</v>
      </c>
      <c r="M48" s="2"/>
      <c r="N48"/>
    </row>
    <row r="49" spans="1:14" x14ac:dyDescent="0.2">
      <c r="A49" s="29" t="s">
        <v>10</v>
      </c>
      <c r="B49" s="6"/>
      <c r="C49" s="6"/>
      <c r="D49" s="6"/>
      <c r="E49" s="6"/>
      <c r="F49" s="6"/>
      <c r="G49" s="6"/>
      <c r="H49" s="6"/>
      <c r="I49" s="6"/>
      <c r="J49" s="9"/>
      <c r="K49" s="9"/>
      <c r="L49" s="10"/>
      <c r="M49" s="2"/>
      <c r="N49"/>
    </row>
    <row r="50" spans="1:14" x14ac:dyDescent="0.2">
      <c r="A50" s="119"/>
      <c r="B50" s="6"/>
      <c r="C50" s="6"/>
      <c r="D50" s="6"/>
      <c r="E50" s="6"/>
      <c r="F50" s="6"/>
      <c r="G50" s="6"/>
      <c r="H50" s="6"/>
      <c r="I50" s="6"/>
      <c r="J50" s="9"/>
      <c r="K50" s="9"/>
      <c r="L50" s="10"/>
      <c r="M50" s="2"/>
      <c r="N50"/>
    </row>
    <row r="51" spans="1:14" x14ac:dyDescent="0.2">
      <c r="A51" s="29"/>
      <c r="B51" s="6"/>
      <c r="C51" s="6"/>
      <c r="D51" s="6"/>
      <c r="E51" s="6"/>
      <c r="F51" s="6"/>
      <c r="G51" s="6"/>
      <c r="H51" s="6"/>
      <c r="I51" s="6"/>
      <c r="J51" s="9"/>
      <c r="K51" s="9"/>
      <c r="L51" s="10"/>
      <c r="M51" s="2"/>
      <c r="N51"/>
    </row>
    <row r="52" spans="1:14" x14ac:dyDescent="0.2">
      <c r="A52" s="80" t="s">
        <v>55</v>
      </c>
    </row>
    <row r="53" spans="1:14" x14ac:dyDescent="0.2">
      <c r="A53" s="81" t="s">
        <v>56</v>
      </c>
      <c r="B53" s="11"/>
      <c r="C53" s="11"/>
      <c r="D53" s="11"/>
      <c r="E53" s="6"/>
    </row>
    <row r="54" spans="1:14" x14ac:dyDescent="0.2">
      <c r="A54" s="80" t="s">
        <v>76</v>
      </c>
    </row>
    <row r="55" spans="1:14" x14ac:dyDescent="0.2">
      <c r="A55" s="80" t="s">
        <v>65</v>
      </c>
    </row>
    <row r="57" spans="1:14" x14ac:dyDescent="0.2">
      <c r="A57" s="103" t="s">
        <v>58</v>
      </c>
      <c r="B57" s="142" t="s">
        <v>60</v>
      </c>
      <c r="C57" s="143"/>
      <c r="D57" s="143"/>
      <c r="E57" s="143"/>
      <c r="F57" s="143"/>
      <c r="G57" s="143"/>
      <c r="H57" s="144"/>
    </row>
    <row r="58" spans="1:14" x14ac:dyDescent="0.2">
      <c r="A58" s="104" t="s">
        <v>63</v>
      </c>
      <c r="B58" s="139" t="s">
        <v>64</v>
      </c>
      <c r="C58" s="140"/>
      <c r="D58" s="140"/>
      <c r="E58" s="140"/>
      <c r="F58" s="140"/>
      <c r="G58" s="140"/>
      <c r="H58" s="141"/>
    </row>
    <row r="59" spans="1:14" x14ac:dyDescent="0.2">
      <c r="A59" s="104" t="s">
        <v>61</v>
      </c>
      <c r="B59" s="139" t="s">
        <v>78</v>
      </c>
      <c r="C59" s="140"/>
      <c r="D59" s="140"/>
      <c r="E59" s="140"/>
      <c r="F59" s="140"/>
      <c r="G59" s="140"/>
      <c r="H59" s="141"/>
    </row>
    <row r="60" spans="1:14" x14ac:dyDescent="0.2">
      <c r="A60" s="104" t="s">
        <v>59</v>
      </c>
      <c r="B60" s="139" t="s">
        <v>79</v>
      </c>
      <c r="C60" s="140"/>
      <c r="D60" s="140"/>
      <c r="E60" s="140"/>
      <c r="F60" s="140"/>
      <c r="G60" s="140"/>
      <c r="H60" s="141"/>
    </row>
    <row r="61" spans="1:14" x14ac:dyDescent="0.2">
      <c r="A61" s="104" t="s">
        <v>66</v>
      </c>
      <c r="B61" s="139" t="s">
        <v>80</v>
      </c>
      <c r="C61" s="140"/>
      <c r="D61" s="140"/>
      <c r="E61" s="140"/>
      <c r="F61" s="140"/>
      <c r="G61" s="140"/>
      <c r="H61" s="141"/>
    </row>
    <row r="62" spans="1:14" x14ac:dyDescent="0.2">
      <c r="A62" s="104" t="s">
        <v>67</v>
      </c>
      <c r="B62" s="139" t="s">
        <v>62</v>
      </c>
      <c r="C62" s="140"/>
      <c r="D62" s="140"/>
      <c r="E62" s="140"/>
      <c r="F62" s="140"/>
      <c r="G62" s="140"/>
      <c r="H62" s="141"/>
    </row>
    <row r="63" spans="1:14" x14ac:dyDescent="0.2">
      <c r="A63" s="80"/>
    </row>
    <row r="65" spans="1:6" x14ac:dyDescent="0.2">
      <c r="A65" s="132" t="s">
        <v>14</v>
      </c>
      <c r="B65" s="132"/>
      <c r="C65" s="132"/>
      <c r="D65" s="30"/>
      <c r="E65" s="30"/>
      <c r="F65" s="30"/>
    </row>
    <row r="66" spans="1:6" ht="27.75" customHeight="1" x14ac:dyDescent="0.2">
      <c r="A66" s="133" t="s">
        <v>15</v>
      </c>
      <c r="B66" s="134"/>
      <c r="C66" s="135"/>
      <c r="D66" s="136"/>
      <c r="E66" s="137"/>
      <c r="F66" s="138"/>
    </row>
    <row r="67" spans="1:6" ht="36" customHeight="1" x14ac:dyDescent="0.2">
      <c r="A67" s="133" t="s">
        <v>81</v>
      </c>
      <c r="B67" s="134"/>
      <c r="C67" s="135"/>
      <c r="D67" s="127"/>
      <c r="E67" s="128"/>
      <c r="F67" s="129"/>
    </row>
    <row r="68" spans="1:6" ht="50.25" customHeight="1" x14ac:dyDescent="0.2">
      <c r="A68" s="124" t="s">
        <v>16</v>
      </c>
      <c r="B68" s="125"/>
      <c r="C68" s="126"/>
      <c r="D68" s="127"/>
      <c r="E68" s="128"/>
      <c r="F68" s="129"/>
    </row>
  </sheetData>
  <sheetProtection algorithmName="SHA-512" hashValue="yNA+eNJD8SsySPgwH+L4gKwS5dFgYixMoXSdTzjE79gd5JkmkFCLApSocOyiTGK/LlZoVQ0L4m4zVXgX/hB1gQ==" saltValue="1jBY8/XR51ZtjdcKMuZBHA==" spinCount="100000" sheet="1" objects="1" scenarios="1"/>
  <protectedRanges>
    <protectedRange sqref="D66:F68" name="Oblast1"/>
  </protectedRanges>
  <mergeCells count="15">
    <mergeCell ref="J15:K15"/>
    <mergeCell ref="A68:C68"/>
    <mergeCell ref="D68:F68"/>
    <mergeCell ref="J48:K48"/>
    <mergeCell ref="A65:C65"/>
    <mergeCell ref="A66:C66"/>
    <mergeCell ref="D66:F66"/>
    <mergeCell ref="A67:C67"/>
    <mergeCell ref="D67:F67"/>
    <mergeCell ref="B58:H58"/>
    <mergeCell ref="B57:H57"/>
    <mergeCell ref="B59:H59"/>
    <mergeCell ref="B60:H60"/>
    <mergeCell ref="B61:H61"/>
    <mergeCell ref="B62:H62"/>
  </mergeCells>
  <phoneticPr fontId="6" type="noConversion"/>
  <pageMargins left="0.78740157499999996" right="0.78740157499999996" top="0.984251969" bottom="0.984251969" header="0.4921259845" footer="0.4921259845"/>
  <pageSetup paperSize="9" scale="35" orientation="landscape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 a ceník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blazek.lu@vop.cz</dc:creator>
  <cp:lastModifiedBy>Viktoria Horáková</cp:lastModifiedBy>
  <cp:lastPrinted>2024-10-16T06:53:27Z</cp:lastPrinted>
  <dcterms:created xsi:type="dcterms:W3CDTF">2014-04-18T05:25:15Z</dcterms:created>
  <dcterms:modified xsi:type="dcterms:W3CDTF">2025-06-11T07:33:22Z</dcterms:modified>
</cp:coreProperties>
</file>