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\\s-v-srv02\unlog\OON\ROK 2025\VZ\VZMR\Drogerie\FINAL\"/>
    </mc:Choice>
  </mc:AlternateContent>
  <xr:revisionPtr revIDLastSave="0" documentId="13_ncr:1_{2DA60057-C23D-4FE8-8EEC-1BE4F3B14715}" xr6:coauthVersionLast="47" xr6:coauthVersionMax="47" xr10:uidLastSave="{00000000-0000-0000-0000-000000000000}"/>
  <bookViews>
    <workbookView xWindow="57480" yWindow="-120" windowWidth="29040" windowHeight="15720" xr2:uid="{A597C770-365B-4E90-AC35-6FD09A413158}"/>
  </bookViews>
  <sheets>
    <sheet name="List1" sheetId="1" r:id="rId1"/>
  </sheets>
  <definedNames>
    <definedName name="_xlnm._FilterDatabase" localSheetId="0" hidden="1">List1!$A$6:$G$88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0" i="1" l="1"/>
  <c r="G89" i="1"/>
  <c r="G22" i="1"/>
  <c r="G46" i="1" l="1"/>
  <c r="G37" i="1"/>
  <c r="G59" i="1"/>
  <c r="G61" i="1"/>
  <c r="G66" i="1"/>
  <c r="G23" i="1"/>
  <c r="G60" i="1" l="1"/>
  <c r="G24" i="1"/>
  <c r="G9" i="1"/>
  <c r="G10" i="1"/>
  <c r="G83" i="1"/>
  <c r="G70" i="1"/>
  <c r="G80" i="1"/>
  <c r="G77" i="1"/>
  <c r="G20" i="1"/>
  <c r="G13" i="1"/>
  <c r="G71" i="1"/>
  <c r="G75" i="1"/>
  <c r="G43" i="1"/>
  <c r="G38" i="1"/>
  <c r="G68" i="1"/>
  <c r="G85" i="1"/>
  <c r="G11" i="1"/>
  <c r="G56" i="1"/>
  <c r="G41" i="1"/>
  <c r="G48" i="1"/>
  <c r="G53" i="1"/>
  <c r="G40" i="1"/>
  <c r="G62" i="1"/>
  <c r="G78" i="1"/>
  <c r="G65" i="1"/>
  <c r="G76" i="1"/>
  <c r="G29" i="1"/>
  <c r="G33" i="1"/>
  <c r="G72" i="1"/>
  <c r="G52" i="1"/>
  <c r="G67" i="1"/>
  <c r="G45" i="1"/>
  <c r="G82" i="1"/>
  <c r="G47" i="1"/>
  <c r="G86" i="1"/>
  <c r="G64" i="1"/>
  <c r="G58" i="1"/>
  <c r="G39" i="1"/>
  <c r="G74" i="1"/>
  <c r="G87" i="1"/>
  <c r="G50" i="1"/>
  <c r="G88" i="1"/>
  <c r="G79" i="1"/>
  <c r="G73" i="1"/>
  <c r="G57" i="1"/>
  <c r="G32" i="1"/>
  <c r="G54" i="1"/>
  <c r="G30" i="1"/>
  <c r="G36" i="1"/>
  <c r="G42" i="1"/>
  <c r="G51" i="1"/>
  <c r="G63" i="1"/>
  <c r="G21" i="1"/>
  <c r="G44" i="1"/>
  <c r="G28" i="1"/>
  <c r="G12" i="1"/>
  <c r="G34" i="1"/>
  <c r="G55" i="1"/>
  <c r="G84" i="1"/>
  <c r="G49" i="1"/>
  <c r="G15" i="1"/>
  <c r="G18" i="1"/>
  <c r="G81" i="1"/>
  <c r="G14" i="1"/>
  <c r="G16" i="1"/>
  <c r="G25" i="1"/>
  <c r="G17" i="1"/>
  <c r="G31" i="1"/>
  <c r="G69" i="1"/>
  <c r="G7" i="1"/>
  <c r="G19" i="1"/>
  <c r="G27" i="1"/>
  <c r="G35" i="1"/>
  <c r="G26" i="1"/>
  <c r="G8" i="1"/>
  <c r="G91" i="1" l="1"/>
</calcChain>
</file>

<file path=xl/sharedStrings.xml><?xml version="1.0" encoding="utf-8"?>
<sst xmlns="http://schemas.openxmlformats.org/spreadsheetml/2006/main" count="269" uniqueCount="187">
  <si>
    <t>Veřejná zakázka: Dodávky drogistického zboží</t>
  </si>
  <si>
    <t>Číslo artiklu</t>
  </si>
  <si>
    <t>Název 2</t>
  </si>
  <si>
    <t>Měrná jednotka - MJ</t>
  </si>
  <si>
    <t>Čisticí benzín</t>
  </si>
  <si>
    <r>
      <t>technický benzín čistící 80/110; hustota při 15“C 692 až 713 kg/m3; vzhled vizuálně jasný-čirý; obsah N-Hexanu max. 4 % STN 656150; obsah aromátů max. 0,2 % STN 656150; refractive index 1,397 STN 650341; aniline point 69“C STN 656180, balení sud 200L</t>
    </r>
    <r>
      <rPr>
        <b/>
        <sz val="10"/>
        <rFont val="Arial"/>
        <family val="2"/>
        <charset val="238"/>
      </rPr>
      <t xml:space="preserve"> </t>
    </r>
    <r>
      <rPr>
        <i/>
        <sz val="10"/>
        <rFont val="Arial"/>
        <family val="2"/>
        <charset val="238"/>
      </rPr>
      <t>(sud je vratný - vrací po spotřebování dodavateli)</t>
    </r>
  </si>
  <si>
    <t>L</t>
  </si>
  <si>
    <t>Olej konzervační</t>
  </si>
  <si>
    <t>konzervační olej ve spreji aerosol; zamezující korozi; obsahuje složky: butan 5,5% CAS 74-98-6; butan 19,5% CAS 106-97-8 číslo ES 203-448-7; teplotní třída propan-butan T2; teplotní vznícení 365°C; hustota při 20°C 786kg/m3; tenze par při 20°C 0,35MPa, např. Sheron Konkor balení 300 ml</t>
  </si>
  <si>
    <t>KS</t>
  </si>
  <si>
    <t>Olej čisticí kovové kontakty</t>
  </si>
  <si>
    <t>Voda destilovaná</t>
  </si>
  <si>
    <r>
      <t>destilovaná voda pro technické účely; všestranné použití; měrná elektrická vodivost 25yS.cm-1,</t>
    </r>
    <r>
      <rPr>
        <i/>
        <sz val="10"/>
        <rFont val="Arial"/>
        <family val="2"/>
        <charset val="238"/>
      </rPr>
      <t xml:space="preserve"> balení 5L</t>
    </r>
  </si>
  <si>
    <t>Čisticí prostředek odstraňující barevné znečištění na manuálních přístrojích</t>
  </si>
  <si>
    <r>
      <t xml:space="preserve">přípravek na umývání stříkacích pistolí; směs ketonů a aromatických uhlovodíků; hustota max.0,96g/cm3; odpařivost 3-8; barva mg J max.10mg, balení sud 200L </t>
    </r>
    <r>
      <rPr>
        <i/>
        <sz val="10"/>
        <rFont val="Arial"/>
        <family val="2"/>
        <charset val="238"/>
      </rPr>
      <t>(sud je vratný - vrací po spotřebování dodavateli)</t>
    </r>
    <r>
      <rPr>
        <sz val="10"/>
        <rFont val="Arial"/>
        <family val="2"/>
        <charset val="238"/>
      </rPr>
      <t xml:space="preserve">, např. P8500 </t>
    </r>
  </si>
  <si>
    <t>KG</t>
  </si>
  <si>
    <t>Chemický prostředek lepicí tekutý, na různé plochy</t>
  </si>
  <si>
    <t>Toaletní mýdlo</t>
  </si>
  <si>
    <t>Parfémovaný čisticí prostředek na ruce, tekuté mýdlo</t>
  </si>
  <si>
    <t>jemné tekuté mýdlo s antibakteriální přísadou pro mytí a ošetřování rukou; obsahuje triclosan, tenzidy; balení 5 litrů</t>
  </si>
  <si>
    <t>Deodorant na nohy</t>
  </si>
  <si>
    <t>Repelentní prostředek v postřikovači</t>
  </si>
  <si>
    <t xml:space="preserve">repelentní přípravek na kůži; složení: Propan 6-7 % CAS 74-98-6, Ethanol 48-49 % CAA 64-17-5, Deltamethrin (ISO) 0,01 % CAS 52918-63-Butan 23-24 % CAS 106-97-8 číslo ES 203-448-7, objem 150 ml, např, Astrid </t>
  </si>
  <si>
    <t>Kostky pisoárové</t>
  </si>
  <si>
    <t>čistící a dezodorační přípravek pro sanitární zařízení, určený ke vkládání do pisoárů zejm. k užití v komunální hygieně. Zabraňuje tvorbě usazenin a slouží k dezodoraci prostor WC, se svěží vůní.např. PISOAR LARRIN DEO OCEÁN balení 900g</t>
  </si>
  <si>
    <t>Namáčecí a prací prášek</t>
  </si>
  <si>
    <t xml:space="preserve">změkčuje vodu a rozpouští špínu. Je vhodná pro namáčení prádla i předpírku.Při mytí rychle uvolňuje zastaralé nečistoty a rozpouští mastnou špínu Může se použít i k mytí skla a nádobí. Dobře čistí umyvadla, vany a jiné keramické a smaltované povrchy. např.: Žabka, balení 400g </t>
  </si>
  <si>
    <t>Avivážní prostředek na prádlo</t>
  </si>
  <si>
    <t>Čistící prostředek</t>
  </si>
  <si>
    <t>WC závěs</t>
  </si>
  <si>
    <t>Mycí pasta na ruce</t>
  </si>
  <si>
    <t>Čisticí odmašťovací prostředek univerzální</t>
  </si>
  <si>
    <t>Tekutý čistič WC</t>
  </si>
  <si>
    <t>Gelové WC pásky</t>
  </si>
  <si>
    <t xml:space="preserve">vonící gelové pásky do WC, bez potřeby závěsu s čistícími s desinfekčními účinky, hmotnost 27 g, např. Duck Fresh Stick </t>
  </si>
  <si>
    <t>Čistič oken</t>
  </si>
  <si>
    <t xml:space="preserve">tekutý čistící prostředek s rozprašovačem na skleněné a hladké omyvatelné plochy, balení 750 ml, např.  Krystal čistič oken </t>
  </si>
  <si>
    <t xml:space="preserve">tekutý krémový abrazivní čisticí přípravek na špínu, mastnotu a vodní kámen. 500 ml, např. Cif Cream </t>
  </si>
  <si>
    <t>Přípravek proti plísním</t>
  </si>
  <si>
    <t>Čisticí prostředek na koupelnová potrubí</t>
  </si>
  <si>
    <t>rozpustnost ve vodě 20˚C 109g/100cm3 H2O; efektivně odstraňuje mastnotu, usazené nečistoty rostlinného  a živočišného původu, balení 1 kg</t>
  </si>
  <si>
    <t>Přípravek na podlahy</t>
  </si>
  <si>
    <t>přípravek na podlahy s obsahem Alfalkoholu pro dokonalé čištění a ochranu všech nesavých povrchů včetně plovoucích podlah. Balení 750 ml, např. Krystal na podlahy</t>
  </si>
  <si>
    <t>Spray proti hmyzu</t>
  </si>
  <si>
    <t>insekticidní přípravek aerosolový proti létajícímu a lezoucímu hmyzu; obsahuje: Nafta těžká, hydrogenačně rafinovaná 38-39 % čislo CAS 64742-48-9 Xn, objem 400 ml</t>
  </si>
  <si>
    <t>Osvěžovač vzduchu ve spreji</t>
  </si>
  <si>
    <t>osvěžovač ve kterém účinné látky zachytí pachy ve vzduchu, neutralizují je a trvale odstraní. Např.: Ambipur či Brise balení 300 ml</t>
  </si>
  <si>
    <t>Příruční lopatka kovová</t>
  </si>
  <si>
    <t>Manuální nástroj pro rozprašování chemikálií</t>
  </si>
  <si>
    <t>mechanický rozprašovač; obsah 1L; materiál plast; výška 28cm</t>
  </si>
  <si>
    <t>kuchyňská pěnová houbička malá, s jednou zdrsněnou stranou; balení folie 10ks; materiál pěnovka; šířka 5cm x délka 8cm</t>
  </si>
  <si>
    <t>PVC kbelík, 12 l</t>
  </si>
  <si>
    <t>Vědro pozink. 12L</t>
  </si>
  <si>
    <t>pozinkované vědro 12 l, výška 28 cm, průměr 28 cm</t>
  </si>
  <si>
    <t>úklidová souprava: mop páskový, kbelík, ždímač, hůl</t>
  </si>
  <si>
    <t>Smetáček a lopatka</t>
  </si>
  <si>
    <t>Lopata hliníková velká + hůl</t>
  </si>
  <si>
    <t>Drátěnka na nádobí</t>
  </si>
  <si>
    <t>drátěnka kovová, hmotnost 30g</t>
  </si>
  <si>
    <t>Hůl smetáková</t>
  </si>
  <si>
    <t>násada smetáková dřevěná, délka 140 cm.</t>
  </si>
  <si>
    <t>Kartáč rýžák na hůl</t>
  </si>
  <si>
    <t>Souprava WC</t>
  </si>
  <si>
    <t>souprava WC plast, kartáč průměr 85 mm, kulatá nádobka.</t>
  </si>
  <si>
    <t>dřevěné těleso 30 cm, směs žíně, na hůl</t>
  </si>
  <si>
    <t>Ruční dřevěný smeták dlouhý, krátká hlava</t>
  </si>
  <si>
    <t>dřevěné nelakované těleso; bez závitu; směs žíně a syntetických vláken; ručně zatahovaná vlákna; 30 cm</t>
  </si>
  <si>
    <t>Ruční dřevěný smeták dlouhý, dlouhá hlava</t>
  </si>
  <si>
    <t>smeták na hůl 60 cm, dřevěné těleso, kovový držák hole; směs syntetických vláken (PET+PP)</t>
  </si>
  <si>
    <t>Smeták na hůl 80CM</t>
  </si>
  <si>
    <t>dřevěné těleso d. 80 cm, syntetická vlákna, kování.</t>
  </si>
  <si>
    <t>Smeták sálový S 40 CM</t>
  </si>
  <si>
    <t>dřevěné těleso d. 40 cm, syntetická vlákna, kování.</t>
  </si>
  <si>
    <t>Koště chodníkové s holí 120 cm</t>
  </si>
  <si>
    <t>rozměry 250 x 56mm PVC</t>
  </si>
  <si>
    <t>Štětec lak. č. 4´´</t>
  </si>
  <si>
    <t>štětec kulatý, dřevěné držadlo, směs štětiny a žíně.</t>
  </si>
  <si>
    <t>Štětec americký přírodní 1´´, šíře 20 mm</t>
  </si>
  <si>
    <t>rukojeť: plast - polypropylen; kovová zděř: Fe pásovina povrchově upravená niklováním nebo zinkováním; lepidlo: dvousložkové epoxidové; vložky: polypropylen; osazení: 100% čínská 2xvařená přírodní prasečí štětina, šíře 20 mm</t>
  </si>
  <si>
    <t>Štětec americký přírodní 2´´, šíře 50 mm</t>
  </si>
  <si>
    <t>rukojeť: plast - polypropylen; kovová zděř: Fe pásovina povrchově upravená niklováním nebo zinkováním; lepidlo: dvousložkové epoxidové; vložky: polypropylen; osazení: 100% čínská 2xvařená přírodní prasečí štětina, šíře 50 mm</t>
  </si>
  <si>
    <t>Štětec americký přírodní 3´´, šíře 70 mm</t>
  </si>
  <si>
    <t>rukojeť: plast - polypropylen; kovová zděř: Fe pásovina povrchově upravená niklováním nebo zinkováním; lepidlo: dvousložkové epoxidové; vložky: polypropylen; osazení: 100% čínská 2xvařená přírodní prasečí štětina, šíře 70 mm</t>
  </si>
  <si>
    <t>Štětec americký 3.5´´, plochý</t>
  </si>
  <si>
    <t>plastové držadlo, čistá štětina, šířka: 3,5" = 8,89 cm, tloušťka: 19 mm, viditelná délka štětiny: 65 mm</t>
  </si>
  <si>
    <t>Štětec americký 4´´, plochý</t>
  </si>
  <si>
    <t>plastové držadlo, čistá štětina, šířka: 4" = 10,16 cm, tloušťka: 21 mm, viditelná délka štětiny: 65 mm</t>
  </si>
  <si>
    <t>Štětec zárohák, velikost  č.1´´</t>
  </si>
  <si>
    <t>rukojeť: plast - polypropylen; kovová zděř: Fe pásovina povrchově upravená niklováním nebo zinkováním; lepidlo: dvousložkové epoxidové; vložky: polypropylen; osazení: 100 % čínská 2 x vařená přírodní prasečí štětina, velikost  č.1</t>
  </si>
  <si>
    <t>Štětec zárohák 1,5´´</t>
  </si>
  <si>
    <t>štětec zárohák, plastové držadlo, čistá štětina, tl. 8 mm.</t>
  </si>
  <si>
    <t>Štětec zárohák, velikost  č.2´´</t>
  </si>
  <si>
    <t>rukojeť: plast - polypropylen; kovová zděř: Fe pásovina povrchově upravená niklováním nebo zinkováním; lepidlo: dvousložkové epoxidové; vložky: polypropylen; osazení: 100 % čínská 2 x vařená přírodní prasečí štětina, velikost  č.2</t>
  </si>
  <si>
    <t>Štětec zárohák 2,5´´</t>
  </si>
  <si>
    <t>Štětec zárohák, velikost  č.3´´</t>
  </si>
  <si>
    <t>rukojeť: plast - polypropylen; kovová zděř: Fe pásovina povrchově upravená niklováním nebo zinkováním; lepidlo: dvousložkové epoxidové; vložky: polypropylen; osazení: 100 % čínská 2 x vařená přírodní prasečí štětina, velikost  č.3</t>
  </si>
  <si>
    <t>Hadry čistící</t>
  </si>
  <si>
    <t>prachovka bílá netkaná; rozměr cca 50x50 cm</t>
  </si>
  <si>
    <t>savý podlahový hadr; rozměry 50x60 cm</t>
  </si>
  <si>
    <t>Hadr velký mycí</t>
  </si>
  <si>
    <t>Čisticí prostředek alkoholový</t>
  </si>
  <si>
    <t>obsah ethanol 95%; CAS 64-17-5; Methanol &lt;3% CAS 67-56-1; Acetaldehyd &lt;0,1% CAS 75-07-0</t>
  </si>
  <si>
    <t>Štětec školní 10´´</t>
  </si>
  <si>
    <t>velikost 10, viditelná délka jemný živočišných vláken 20 mm, dřevěné, lakované držadlo</t>
  </si>
  <si>
    <t>Krém na ruce</t>
  </si>
  <si>
    <t>promašťující ochranný krém na ruce vhodný pro péči o vysušenou, popraskanou a odmaštěnou pokožku, balení 100 ml, např. Indulona</t>
  </si>
  <si>
    <t>Sítko do pisoáru, parfemované</t>
  </si>
  <si>
    <t>28091124800001</t>
  </si>
  <si>
    <t>Štětec školní 6´´</t>
  </si>
  <si>
    <t>Stětec školní 4´´</t>
  </si>
  <si>
    <t>Štětec školní 8´´</t>
  </si>
  <si>
    <t>BA</t>
  </si>
  <si>
    <t>balení 25 kg</t>
  </si>
  <si>
    <t>Lze dodávat i zboží, které plnohodnotně nahradí značky uvedené v technické specifikaci. Požadujeme však kvalitativně i kvantitativně srovnatelné zboží.</t>
  </si>
  <si>
    <t>Identifikační údaje:</t>
  </si>
  <si>
    <t>Název/jméno prodávajícího:</t>
  </si>
  <si>
    <t>Razítko a podpis osoby oprávněné jednat jménem či za prodávajícího:</t>
  </si>
  <si>
    <t>Příloha č. 2- Technická specifikace a ceník</t>
  </si>
  <si>
    <t>univerzální kontaktní lepidlo na různé savé i nesavé materiály; bez obsahu toluenu; na všechny pevná lepení; báze: polychloroprén, barva světle-béžová, hustota 0,86g/cm3 při +20“C; odolnost max. do +70“C; pevnost v odlupování 0,99kN/m; obsah netěkavých látek cca 23,5% obj.; doba odvětrání cca 15minut, balení tuba 120 ml, např. Chemopren</t>
  </si>
  <si>
    <t>Smeták na hůl 30 cm</t>
  </si>
  <si>
    <t>Utěrka univerzální</t>
  </si>
  <si>
    <t>Utěrka mikrovlákno</t>
  </si>
  <si>
    <t>IČO:</t>
  </si>
  <si>
    <t xml:space="preserve">lopatka kovová; materiál pozinkovaný plech; rozměry šíře cca 24 cm </t>
  </si>
  <si>
    <t>aerosolový přípravek sloužící k odstranění zoxidovaných a sulfidových vrstev kontaktů; vhodný pro stříbrné a postříbřené kontakty i pro detekové materiály z barev. kovů; zabraňuje další oxidaci a sulfidaci kontaktu, např. Sheron kontakt, balení 300ml</t>
  </si>
  <si>
    <t>Prostředek dezinf. tekutý na podlahy</t>
  </si>
  <si>
    <t>Čistící prostředek na dřevo/nábytek</t>
  </si>
  <si>
    <t>Repelent proti klíšťatům</t>
  </si>
  <si>
    <t>repelent odpuzující a chránící proti klíšťatům  - 100 ml</t>
  </si>
  <si>
    <t>Štětec zapanták č.4</t>
  </si>
  <si>
    <t>zapanták plochý</t>
  </si>
  <si>
    <t>Prostředek na nádobí</t>
  </si>
  <si>
    <t>Drátěnka na teflon</t>
  </si>
  <si>
    <t xml:space="preserve">Folie pěnová 3mm </t>
  </si>
  <si>
    <t>např. NOPAFOAM, tl. 3mm, balení 175x1,25M - role</t>
  </si>
  <si>
    <t>Sůl průmyslová</t>
  </si>
  <si>
    <t>Kapalina nemrznoucí</t>
  </si>
  <si>
    <t>závěs do WC mísy pro krásně voňavou toaletu, pro vůni, dezinfekci, bohatou pěnu a odstranění vodního kamene. např. Bref</t>
  </si>
  <si>
    <t>SPECIFIKACE</t>
  </si>
  <si>
    <t xml:space="preserve">Maximální množství odběru v MJ </t>
  </si>
  <si>
    <t>Jednotková nabídková cena v Kč za MJ bez DPH včetně dopravy</t>
  </si>
  <si>
    <t>Nabídková cena v Kč bez DPH za maximální množství včetně dopravy</t>
  </si>
  <si>
    <t>Celková nabídková cena v Kč bez DPH</t>
  </si>
  <si>
    <t xml:space="preserve"> G48 DO -30 ST. Např. FRIDEX</t>
  </si>
  <si>
    <t>levandulové 1 l, např. Savo</t>
  </si>
  <si>
    <t>Prachovka na nábytek</t>
  </si>
  <si>
    <t>Hadr podlahový</t>
  </si>
  <si>
    <t>spray proti prachu, balení 500 ml, vůně aloe vera</t>
  </si>
  <si>
    <t>balení 1,2 l, např. Savo originál</t>
  </si>
  <si>
    <t xml:space="preserve">speciální mycí pasta na ruce, obsahující šetrná přírodní abraziva a oleje se schopností rychle odstranit nečistoty rukou (tuky, oleje, saze, inkousty). Balení 500 g, např. ISOFA </t>
  </si>
  <si>
    <t>Lopatka na uhlí úzká</t>
  </si>
  <si>
    <t>Mazivo spray</t>
  </si>
  <si>
    <t>Tekutý prostředek na nádobí</t>
  </si>
  <si>
    <t>lopatka pozinkovaná, šíře cca 12 cm</t>
  </si>
  <si>
    <t>Čistící a desinfekční přípravek - rozprašovač na koupelny</t>
  </si>
  <si>
    <t>Chemický prostředek lepicí tekutý na různé plochy</t>
  </si>
  <si>
    <t xml:space="preserve">pisoárové sítko z pružného PVC, parfémované, vhodné do všech typů pisoárů, zabraňuje usazování vodního a močového kamene, eliminuje pachy.  </t>
  </si>
  <si>
    <t xml:space="preserve">koncentrovaný prostředek s rozprašovačem určený k odstranění plísně např. ve spárách,mezi dlaždicemi,na stěnách apod.Čistí povrchy nejen od plísní ale i tmavých skvrn. Balení 500 ml, např. Q-Power Stop plísním </t>
  </si>
  <si>
    <t>z mikrovlákna, rozměry utěrky  40 x 40 cm , užití za sucha i za mokra, extra savé vlastnosti.</t>
  </si>
  <si>
    <t>speciální drátěnka  s velmi dobrými čistícími  schopnostmi bez poškrábání povrchů např. FINO</t>
  </si>
  <si>
    <t xml:space="preserve">štětec kulatý s jemnými živočišnými vlákny délky 18 mm, držadlo dřevěné lakované </t>
  </si>
  <si>
    <t xml:space="preserve">štětec kulatý s jemnými živočišnými vlákny délky 14 mm, držadlo dřevěné lakované </t>
  </si>
  <si>
    <t xml:space="preserve">štětec kulatý s jemnými živočišnými vlákny délky 13 mm, držadlo dřevěné lakované </t>
  </si>
  <si>
    <t>čisticí řezaný textil lisovaný, plátno, košilovina - neobsahuje pevné příměsy, balení 10 kg ve folii</t>
  </si>
  <si>
    <t xml:space="preserve">přípravek určený k cílené péči o pokožku nohou, osvěžuje, zabraňuje tvorbě kožních plísní a pachu, lehký rychleschnoucí deo spray se svěží vůní 150 ml, např. PEO  </t>
  </si>
  <si>
    <t xml:space="preserve">s přírodními výtažky 100 g,  např. Palmolive </t>
  </si>
  <si>
    <t xml:space="preserve">Mýdlo tekuté   </t>
  </si>
  <si>
    <t xml:space="preserve">čistí a aktivně hydratuje pokožku, jemné a šetrné k pokožce a životnímu prostředí, ekologické označení Nordic Swan a EU Flower. Jednorázová láhev včetně dávkovací pumpičky 1 l, např. TORK Mevon 55 </t>
  </si>
  <si>
    <t>prostředek na mytí nádobí s vynikajícím odstraňováním mastnoty i ve studené vodě, šetrný ve styku s pokožkou, řádně odmašťující, bal. 1 l, např. Jar</t>
  </si>
  <si>
    <t xml:space="preserve">Náplň do tekutého mýdla TORK  </t>
  </si>
  <si>
    <t>náhradní patrona s do dávkovačů TORK, např. TORK Mevon 55 - 475 ml</t>
  </si>
  <si>
    <t>mazivo na ložiska, čepy, elektrická a startovací zařízení, zámky a jejich převody, jízdní kola i lyžařská vázání. Účinkuje jako separátor při lisování a odlévání plastických hmot, pryskyřic a pryžových výrobků. • Oproti minerálním olejům neztrácí užitné vlastnosti ani při teplotách pod 0 °C a nad 150 °C a odolává oxidaci i při vyšších teplotách.  Chrání před vlhkostí kožené, chromované, poniklované a další materiály. balení 300 ml, např. Silkal</t>
  </si>
  <si>
    <t>čistič na nerezové plochy, vhodný na velké plochy, jako jsou ledničky, mrazničky, digestoře apod, balení spray 750 ml, např Bril</t>
  </si>
  <si>
    <t>univerzální kontaktní lepidlo na různé savé i nesavé materiály; bez obsahu toluenu; hustota 0,86g/cm3 při +20“C; odolnost max. do +70“C; balení 800 ml, např. Chemopren</t>
  </si>
  <si>
    <t>z mikrovlákna, rozměry  60 x 40 cm,  užití za sucha i za mokra, extra savé vlastnosti</t>
  </si>
  <si>
    <t>lopata hliníková velká, rozměr 340 x 350 mm + násada 130 cm (hnutá nebo rovná)</t>
  </si>
  <si>
    <t>čistící a dezinfekční přípravek na podlahy, kachličky, umyvadla, toalety, pracovní i jiné větší plochy v domácnosti a také pro bělení prádla, balení 750 ml. např. Domestos</t>
  </si>
  <si>
    <t>prostředek na mytí nádobí s vynikající odstraňování mastnoty i ve studené vodě, šetrný ve styku s pokožkou, řádně odmašťující, balení 900 ml, např. Jar Lemon nebo Sensitive</t>
  </si>
  <si>
    <t>souprava smetáček + lopatka s lištou, plast, různé barvy</t>
  </si>
  <si>
    <t>Houbička jemná na nádobí</t>
  </si>
  <si>
    <t>obsahující kationtové povrchově aktivní látky, které prádlo změkčují, balení 2 L, např. Silan</t>
  </si>
  <si>
    <t>dřevěné těleso, vlnitá syntetická vlákna polypropylenová</t>
  </si>
  <si>
    <t>plastové vědro o objemu 12 litrů; pevná plastová či kovová rukojeť</t>
  </si>
  <si>
    <t>tekutý přípravek s rozprašovačem na odstranění vodního kamene, zbytků mýdla a jiných nečistot na keramických plochách, balení 500 ml např. Savo koupelny</t>
  </si>
  <si>
    <t>Úklidová souprava na podlahy</t>
  </si>
  <si>
    <t>barevná, balení 3 ks, rozměr 34x38 cm, složení viskoza 85 %, polypropylen 15 %</t>
  </si>
  <si>
    <t>Rámcová dohoda č. S110/25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</si>
</sst>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/>
      <top style="thin">
        <color rgb="FF999999"/>
      </top>
      <bottom/>
      <diagonal/>
    </border>
    <border>
      <left style="thin">
        <color rgb="FF999999"/>
      </left>
      <right/>
      <top style="thin">
        <color indexed="9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1" fontId="1" fillId="0" borderId="0" xfId="0" applyNumberFormat="1" applyFont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1" fillId="3" borderId="3" xfId="0" applyNumberFormat="1" applyFont="1" applyFill="1" applyBorder="1" applyAlignment="1">
      <alignment horizontal="center" vertical="center" wrapText="1"/>
    </xf>
    <xf numFmtId="1" fontId="1" fillId="3" borderId="4" xfId="0" applyNumberFormat="1" applyFont="1" applyFill="1" applyBorder="1" applyAlignment="1">
      <alignment horizontal="center" vertical="center" wrapText="1"/>
    </xf>
    <xf numFmtId="3" fontId="1" fillId="3" borderId="4" xfId="0" applyNumberFormat="1" applyFont="1" applyFill="1" applyBorder="1" applyAlignment="1">
      <alignment horizontal="center" vertical="center" wrapText="1"/>
    </xf>
    <xf numFmtId="0" fontId="1" fillId="3" borderId="0" xfId="0" applyFont="1" applyFill="1"/>
    <xf numFmtId="0" fontId="1" fillId="3" borderId="4" xfId="0" applyFont="1" applyFill="1" applyBorder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4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4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0" borderId="3" xfId="0" applyNumberFormat="1" applyFont="1" applyBorder="1" applyAlignment="1">
      <alignment horizontal="center" vertical="center" wrapText="1"/>
    </xf>
    <xf numFmtId="1" fontId="1" fillId="0" borderId="4" xfId="0" applyNumberFormat="1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center" vertical="center" wrapText="1"/>
    </xf>
    <xf numFmtId="1" fontId="2" fillId="2" borderId="7" xfId="0" applyNumberFormat="1" applyFont="1" applyFill="1" applyBorder="1" applyAlignment="1">
      <alignment horizontal="center" vertical="center" wrapText="1"/>
    </xf>
    <xf numFmtId="1" fontId="1" fillId="3" borderId="9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1" fillId="3" borderId="2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1" fontId="1" fillId="3" borderId="8" xfId="0" applyNumberFormat="1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164" fontId="2" fillId="3" borderId="0" xfId="0" applyNumberFormat="1" applyFont="1" applyFill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2" fontId="1" fillId="3" borderId="0" xfId="0" applyNumberFormat="1" applyFont="1" applyFill="1" applyAlignment="1">
      <alignment horizontal="center" vertical="center" wrapText="1"/>
    </xf>
    <xf numFmtId="4" fontId="1" fillId="3" borderId="0" xfId="0" applyNumberFormat="1" applyFont="1" applyFill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1" fontId="2" fillId="2" borderId="10" xfId="0" applyNumberFormat="1" applyFont="1" applyFill="1" applyBorder="1" applyAlignment="1">
      <alignment horizontal="center" vertical="center" wrapText="1"/>
    </xf>
    <xf numFmtId="4" fontId="1" fillId="3" borderId="12" xfId="0" applyNumberFormat="1" applyFont="1" applyFill="1" applyBorder="1" applyAlignment="1">
      <alignment horizontal="center" vertical="center" wrapText="1"/>
    </xf>
    <xf numFmtId="0" fontId="6" fillId="0" borderId="0" xfId="0" applyFont="1"/>
    <xf numFmtId="1" fontId="4" fillId="0" borderId="3" xfId="0" applyNumberFormat="1" applyFont="1" applyBorder="1" applyAlignment="1">
      <alignment horizontal="center" vertical="center" wrapText="1"/>
    </xf>
    <xf numFmtId="1" fontId="1" fillId="0" borderId="1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/>
    </xf>
    <xf numFmtId="3" fontId="1" fillId="3" borderId="9" xfId="0" applyNumberFormat="1" applyFont="1" applyFill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center" vertical="center" wrapText="1"/>
    </xf>
    <xf numFmtId="4" fontId="1" fillId="4" borderId="9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13" xfId="0" applyNumberFormat="1" applyFont="1" applyFill="1" applyBorder="1" applyAlignment="1">
      <alignment horizontal="center" vertical="center" wrapText="1"/>
    </xf>
    <xf numFmtId="164" fontId="2" fillId="2" borderId="17" xfId="0" applyNumberFormat="1" applyFont="1" applyFill="1" applyBorder="1" applyAlignment="1">
      <alignment horizontal="center" vertical="center" wrapText="1"/>
    </xf>
    <xf numFmtId="1" fontId="1" fillId="3" borderId="18" xfId="0" applyNumberFormat="1" applyFont="1" applyFill="1" applyBorder="1" applyAlignment="1">
      <alignment horizontal="center" vertical="center" wrapText="1"/>
    </xf>
    <xf numFmtId="1" fontId="1" fillId="3" borderId="19" xfId="0" applyNumberFormat="1" applyFont="1" applyFill="1" applyBorder="1" applyAlignment="1">
      <alignment horizontal="center" vertical="center" wrapText="1"/>
    </xf>
    <xf numFmtId="3" fontId="1" fillId="3" borderId="19" xfId="0" applyNumberFormat="1" applyFont="1" applyFill="1" applyBorder="1" applyAlignment="1">
      <alignment horizontal="center" vertical="center" wrapText="1"/>
    </xf>
    <xf numFmtId="4" fontId="1" fillId="4" borderId="19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20" xfId="0" applyNumberFormat="1" applyFont="1" applyFill="1" applyBorder="1" applyAlignment="1">
      <alignment horizontal="center" vertical="center" wrapText="1"/>
    </xf>
    <xf numFmtId="1" fontId="1" fillId="3" borderId="21" xfId="0" applyNumberFormat="1" applyFont="1" applyFill="1" applyBorder="1" applyAlignment="1">
      <alignment horizontal="center" vertical="center" wrapText="1"/>
    </xf>
    <xf numFmtId="1" fontId="1" fillId="3" borderId="22" xfId="0" applyNumberFormat="1" applyFont="1" applyFill="1" applyBorder="1" applyAlignment="1">
      <alignment horizontal="center" vertical="center" wrapText="1"/>
    </xf>
    <xf numFmtId="3" fontId="1" fillId="3" borderId="22" xfId="0" applyNumberFormat="1" applyFont="1" applyFill="1" applyBorder="1" applyAlignment="1">
      <alignment horizontal="center" vertical="center" wrapText="1"/>
    </xf>
    <xf numFmtId="4" fontId="1" fillId="4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3" borderId="23" xfId="0" applyNumberFormat="1" applyFont="1" applyFill="1" applyBorder="1" applyAlignment="1">
      <alignment horizontal="center" vertical="center" wrapText="1"/>
    </xf>
    <xf numFmtId="1" fontId="1" fillId="3" borderId="0" xfId="0" applyNumberFormat="1" applyFont="1" applyFill="1" applyAlignment="1">
      <alignment horizontal="center" vertical="center" wrapText="1"/>
    </xf>
    <xf numFmtId="1" fontId="2" fillId="0" borderId="0" xfId="0" applyNumberFormat="1" applyFont="1" applyAlignment="1">
      <alignment horizontal="left" vertical="center" wrapText="1"/>
    </xf>
    <xf numFmtId="49" fontId="2" fillId="3" borderId="0" xfId="0" applyNumberFormat="1" applyFont="1" applyFill="1" applyAlignment="1">
      <alignment horizontal="center" vertical="center" wrapText="1"/>
    </xf>
    <xf numFmtId="49" fontId="1" fillId="3" borderId="4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20">
    <dxf>
      <font>
        <color rgb="FF9C0006"/>
      </font>
      <fill>
        <patternFill>
          <bgColor rgb="FFFFC7CE"/>
        </patternFill>
      </fill>
    </dxf>
    <dxf>
      <font>
        <b val="0"/>
        <condense val="0"/>
        <extend val="0"/>
        <sz val="11"/>
        <color indexed="8"/>
      </font>
      <fill>
        <patternFill patternType="solid">
          <fgColor indexed="27"/>
          <bgColor indexed="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8131BA12-EEE0-4ABE-89AE-0264AB56668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A73A51-DA5F-484F-83D0-79A69052EA0B}">
  <sheetPr>
    <pageSetUpPr fitToPage="1"/>
  </sheetPr>
  <dimension ref="A2:L104"/>
  <sheetViews>
    <sheetView tabSelected="1" topLeftCell="A90" workbookViewId="0">
      <selection activeCell="J10" sqref="J10"/>
    </sheetView>
  </sheetViews>
  <sheetFormatPr defaultColWidth="9.140625" defaultRowHeight="12.75" x14ac:dyDescent="0.2"/>
  <cols>
    <col min="1" max="1" width="20" style="2" customWidth="1"/>
    <col min="2" max="2" width="32.85546875" style="2" customWidth="1"/>
    <col min="3" max="3" width="75.140625" style="2" customWidth="1"/>
    <col min="4" max="4" width="10.5703125" style="2" customWidth="1"/>
    <col min="5" max="5" width="19.28515625" style="2" customWidth="1"/>
    <col min="6" max="6" width="16.5703125" style="2" customWidth="1"/>
    <col min="7" max="7" width="20.28515625" style="2" customWidth="1"/>
    <col min="8" max="16384" width="9.140625" style="1"/>
  </cols>
  <sheetData>
    <row r="2" spans="1:7" x14ac:dyDescent="0.2">
      <c r="A2" s="52" t="s">
        <v>0</v>
      </c>
      <c r="B2" s="52"/>
      <c r="C2" s="52"/>
      <c r="D2" s="52"/>
      <c r="E2" s="52"/>
    </row>
    <row r="3" spans="1:7" ht="25.5" customHeight="1" x14ac:dyDescent="0.2">
      <c r="A3" s="52" t="s">
        <v>186</v>
      </c>
      <c r="B3" s="52"/>
      <c r="C3" s="17"/>
      <c r="D3" s="17"/>
      <c r="E3" s="17"/>
    </row>
    <row r="4" spans="1:7" ht="10.5" customHeight="1" x14ac:dyDescent="0.2">
      <c r="A4" s="52" t="s">
        <v>117</v>
      </c>
      <c r="B4" s="52"/>
      <c r="C4" s="17"/>
      <c r="D4" s="17"/>
      <c r="E4" s="17"/>
    </row>
    <row r="5" spans="1:7" ht="13.5" thickBot="1" x14ac:dyDescent="0.25"/>
    <row r="6" spans="1:7" ht="64.5" thickBot="1" x14ac:dyDescent="0.25">
      <c r="A6" s="29" t="s">
        <v>1</v>
      </c>
      <c r="B6" s="3" t="s">
        <v>2</v>
      </c>
      <c r="C6" s="3" t="s">
        <v>138</v>
      </c>
      <c r="D6" s="3" t="s">
        <v>3</v>
      </c>
      <c r="E6" s="3" t="s">
        <v>139</v>
      </c>
      <c r="F6" s="3" t="s">
        <v>140</v>
      </c>
      <c r="G6" s="15" t="s">
        <v>141</v>
      </c>
    </row>
    <row r="7" spans="1:7" ht="54.75" customHeight="1" x14ac:dyDescent="0.2">
      <c r="A7" s="41">
        <v>246521300100</v>
      </c>
      <c r="B7" s="42" t="s">
        <v>13</v>
      </c>
      <c r="C7" s="42" t="s">
        <v>14</v>
      </c>
      <c r="D7" s="42" t="s">
        <v>15</v>
      </c>
      <c r="E7" s="43">
        <v>7600</v>
      </c>
      <c r="F7" s="44"/>
      <c r="G7" s="45">
        <f t="shared" ref="G7:G38" si="0">E7*F7</f>
        <v>0</v>
      </c>
    </row>
    <row r="8" spans="1:7" ht="54.75" customHeight="1" x14ac:dyDescent="0.2">
      <c r="A8" s="4">
        <v>111113001300</v>
      </c>
      <c r="B8" s="5" t="s">
        <v>4</v>
      </c>
      <c r="C8" s="5" t="s">
        <v>5</v>
      </c>
      <c r="D8" s="5" t="s">
        <v>6</v>
      </c>
      <c r="E8" s="6">
        <v>1800</v>
      </c>
      <c r="F8" s="10"/>
      <c r="G8" s="18">
        <f t="shared" si="0"/>
        <v>0</v>
      </c>
    </row>
    <row r="9" spans="1:7" ht="54.75" customHeight="1" x14ac:dyDescent="0.2">
      <c r="A9" s="12">
        <v>214000011500</v>
      </c>
      <c r="B9" s="21" t="s">
        <v>135</v>
      </c>
      <c r="C9" s="13" t="s">
        <v>112</v>
      </c>
      <c r="D9" s="13" t="s">
        <v>15</v>
      </c>
      <c r="E9" s="21">
        <v>24000</v>
      </c>
      <c r="F9" s="10"/>
      <c r="G9" s="19">
        <f t="shared" si="0"/>
        <v>0</v>
      </c>
    </row>
    <row r="10" spans="1:7" ht="54.75" customHeight="1" x14ac:dyDescent="0.2">
      <c r="A10" s="4">
        <v>283222064200</v>
      </c>
      <c r="B10" s="5" t="s">
        <v>133</v>
      </c>
      <c r="C10" s="5" t="s">
        <v>134</v>
      </c>
      <c r="D10" s="5" t="s">
        <v>9</v>
      </c>
      <c r="E10" s="5">
        <v>30</v>
      </c>
      <c r="F10" s="10"/>
      <c r="G10" s="18">
        <f t="shared" si="0"/>
        <v>0</v>
      </c>
    </row>
    <row r="11" spans="1:7" ht="54.75" customHeight="1" x14ac:dyDescent="0.2">
      <c r="A11" s="4">
        <v>691000000300</v>
      </c>
      <c r="B11" s="5" t="s">
        <v>96</v>
      </c>
      <c r="C11" s="5" t="s">
        <v>163</v>
      </c>
      <c r="D11" s="5" t="s">
        <v>15</v>
      </c>
      <c r="E11" s="6">
        <v>3700</v>
      </c>
      <c r="F11" s="10"/>
      <c r="G11" s="18">
        <f t="shared" si="0"/>
        <v>0</v>
      </c>
    </row>
    <row r="12" spans="1:7" ht="54.75" customHeight="1" x14ac:dyDescent="0.2">
      <c r="A12" s="4">
        <v>257811010300</v>
      </c>
      <c r="B12" s="5" t="s">
        <v>30</v>
      </c>
      <c r="C12" s="5" t="s">
        <v>149</v>
      </c>
      <c r="D12" s="5" t="s">
        <v>9</v>
      </c>
      <c r="E12" s="6">
        <v>2000</v>
      </c>
      <c r="F12" s="10"/>
      <c r="G12" s="18">
        <f t="shared" si="0"/>
        <v>0</v>
      </c>
    </row>
    <row r="13" spans="1:7" ht="54.75" customHeight="1" x14ac:dyDescent="0.2">
      <c r="A13" s="4">
        <v>29200170900001</v>
      </c>
      <c r="B13" s="5" t="s">
        <v>104</v>
      </c>
      <c r="C13" s="5" t="s">
        <v>105</v>
      </c>
      <c r="D13" s="5" t="s">
        <v>9</v>
      </c>
      <c r="E13" s="6">
        <v>1500</v>
      </c>
      <c r="F13" s="10"/>
      <c r="G13" s="18">
        <f t="shared" si="0"/>
        <v>0</v>
      </c>
    </row>
    <row r="14" spans="1:7" ht="54.75" customHeight="1" x14ac:dyDescent="0.2">
      <c r="A14" s="4">
        <v>257214003800</v>
      </c>
      <c r="B14" s="5" t="s">
        <v>20</v>
      </c>
      <c r="C14" s="5" t="s">
        <v>164</v>
      </c>
      <c r="D14" s="5" t="s">
        <v>9</v>
      </c>
      <c r="E14" s="6">
        <v>270</v>
      </c>
      <c r="F14" s="10"/>
      <c r="G14" s="18">
        <f t="shared" si="0"/>
        <v>0</v>
      </c>
    </row>
    <row r="15" spans="1:7" ht="54.75" customHeight="1" x14ac:dyDescent="0.2">
      <c r="A15" s="4">
        <v>257411006000</v>
      </c>
      <c r="B15" s="5" t="s">
        <v>23</v>
      </c>
      <c r="C15" s="5" t="s">
        <v>24</v>
      </c>
      <c r="D15" s="5" t="s">
        <v>9</v>
      </c>
      <c r="E15" s="6">
        <v>180</v>
      </c>
      <c r="F15" s="10"/>
      <c r="G15" s="18">
        <f t="shared" si="0"/>
        <v>0</v>
      </c>
    </row>
    <row r="16" spans="1:7" ht="54.75" customHeight="1" x14ac:dyDescent="0.2">
      <c r="A16" s="4">
        <v>257214002400</v>
      </c>
      <c r="B16" s="5" t="s">
        <v>18</v>
      </c>
      <c r="C16" s="5" t="s">
        <v>19</v>
      </c>
      <c r="D16" s="5" t="s">
        <v>9</v>
      </c>
      <c r="E16" s="6">
        <v>250</v>
      </c>
      <c r="F16" s="10"/>
      <c r="G16" s="18">
        <f t="shared" si="0"/>
        <v>0</v>
      </c>
    </row>
    <row r="17" spans="1:12" ht="54.75" customHeight="1" x14ac:dyDescent="0.2">
      <c r="A17" s="4">
        <v>257214001800</v>
      </c>
      <c r="B17" s="5" t="s">
        <v>17</v>
      </c>
      <c r="C17" s="5" t="s">
        <v>165</v>
      </c>
      <c r="D17" s="5" t="s">
        <v>9</v>
      </c>
      <c r="E17" s="6">
        <v>2500</v>
      </c>
      <c r="F17" s="10"/>
      <c r="G17" s="18">
        <f t="shared" si="0"/>
        <v>0</v>
      </c>
    </row>
    <row r="18" spans="1:12" ht="54.75" customHeight="1" x14ac:dyDescent="0.2">
      <c r="A18" s="4">
        <v>257214005700</v>
      </c>
      <c r="B18" s="5" t="s">
        <v>166</v>
      </c>
      <c r="C18" s="5" t="s">
        <v>167</v>
      </c>
      <c r="D18" s="5" t="s">
        <v>9</v>
      </c>
      <c r="E18" s="6">
        <v>100</v>
      </c>
      <c r="F18" s="10"/>
      <c r="G18" s="18">
        <f t="shared" si="0"/>
        <v>0</v>
      </c>
    </row>
    <row r="19" spans="1:12" ht="54.75" customHeight="1" x14ac:dyDescent="0.2">
      <c r="A19" s="4">
        <v>245195018600</v>
      </c>
      <c r="B19" s="5" t="s">
        <v>11</v>
      </c>
      <c r="C19" s="5" t="s">
        <v>12</v>
      </c>
      <c r="D19" s="5" t="s">
        <v>6</v>
      </c>
      <c r="E19" s="6">
        <v>1500</v>
      </c>
      <c r="F19" s="10"/>
      <c r="G19" s="18">
        <f t="shared" si="0"/>
        <v>0</v>
      </c>
    </row>
    <row r="20" spans="1:12" ht="54.75" customHeight="1" x14ac:dyDescent="0.2">
      <c r="A20" s="4">
        <v>257411006300</v>
      </c>
      <c r="B20" s="5" t="s">
        <v>106</v>
      </c>
      <c r="C20" s="5" t="s">
        <v>156</v>
      </c>
      <c r="D20" s="5" t="s">
        <v>9</v>
      </c>
      <c r="E20" s="14">
        <v>300</v>
      </c>
      <c r="F20" s="10"/>
      <c r="G20" s="18">
        <f t="shared" si="0"/>
        <v>0</v>
      </c>
    </row>
    <row r="21" spans="1:12" ht="54.75" customHeight="1" x14ac:dyDescent="0.2">
      <c r="A21" s="4">
        <v>257831014000</v>
      </c>
      <c r="B21" s="5" t="s">
        <v>33</v>
      </c>
      <c r="C21" s="5" t="s">
        <v>34</v>
      </c>
      <c r="D21" s="5" t="s">
        <v>9</v>
      </c>
      <c r="E21" s="14">
        <v>380</v>
      </c>
      <c r="F21" s="10"/>
      <c r="G21" s="18">
        <f t="shared" si="0"/>
        <v>0</v>
      </c>
    </row>
    <row r="22" spans="1:12" ht="54.75" customHeight="1" x14ac:dyDescent="0.2">
      <c r="A22" s="12">
        <v>257989112200</v>
      </c>
      <c r="B22" s="5" t="s">
        <v>28</v>
      </c>
      <c r="C22" s="13" t="s">
        <v>148</v>
      </c>
      <c r="D22" s="5" t="s">
        <v>9</v>
      </c>
      <c r="E22" s="8">
        <v>200</v>
      </c>
      <c r="F22" s="10"/>
      <c r="G22" s="18">
        <f t="shared" si="0"/>
        <v>0</v>
      </c>
    </row>
    <row r="23" spans="1:12" ht="54.75" customHeight="1" x14ac:dyDescent="0.2">
      <c r="A23" s="12">
        <v>257511006800</v>
      </c>
      <c r="B23" s="21" t="s">
        <v>131</v>
      </c>
      <c r="C23" s="13" t="s">
        <v>168</v>
      </c>
      <c r="D23" s="5" t="s">
        <v>9</v>
      </c>
      <c r="E23" s="21">
        <v>350</v>
      </c>
      <c r="F23" s="10"/>
      <c r="G23" s="18">
        <f t="shared" si="0"/>
        <v>0</v>
      </c>
    </row>
    <row r="24" spans="1:12" ht="54.75" customHeight="1" x14ac:dyDescent="0.2">
      <c r="A24" s="4">
        <v>29500722100001</v>
      </c>
      <c r="B24" s="8" t="s">
        <v>136</v>
      </c>
      <c r="C24" s="5" t="s">
        <v>143</v>
      </c>
      <c r="D24" s="5" t="s">
        <v>6</v>
      </c>
      <c r="E24" s="8">
        <v>30</v>
      </c>
      <c r="F24" s="10"/>
      <c r="G24" s="18">
        <f t="shared" si="0"/>
        <v>0</v>
      </c>
    </row>
    <row r="25" spans="1:12" ht="54.75" customHeight="1" x14ac:dyDescent="0.2">
      <c r="A25" s="4">
        <v>257214002200</v>
      </c>
      <c r="B25" s="5" t="s">
        <v>169</v>
      </c>
      <c r="C25" s="5" t="s">
        <v>170</v>
      </c>
      <c r="D25" s="5" t="s">
        <v>9</v>
      </c>
      <c r="E25" s="14">
        <v>100</v>
      </c>
      <c r="F25" s="10"/>
      <c r="G25" s="18">
        <f t="shared" si="0"/>
        <v>0</v>
      </c>
    </row>
    <row r="26" spans="1:12" ht="54.75" customHeight="1" x14ac:dyDescent="0.2">
      <c r="A26" s="4">
        <v>245131003100</v>
      </c>
      <c r="B26" s="5" t="s">
        <v>7</v>
      </c>
      <c r="C26" s="9" t="s">
        <v>8</v>
      </c>
      <c r="D26" s="5" t="s">
        <v>9</v>
      </c>
      <c r="E26" s="6">
        <v>100</v>
      </c>
      <c r="F26" s="10"/>
      <c r="G26" s="18">
        <f t="shared" si="0"/>
        <v>0</v>
      </c>
      <c r="L26" s="31"/>
    </row>
    <row r="27" spans="1:12" ht="94.5" customHeight="1" x14ac:dyDescent="0.2">
      <c r="A27" s="4">
        <v>245141004500</v>
      </c>
      <c r="B27" s="5" t="s">
        <v>151</v>
      </c>
      <c r="C27" s="5" t="s">
        <v>171</v>
      </c>
      <c r="D27" s="5" t="s">
        <v>9</v>
      </c>
      <c r="E27" s="14">
        <v>70</v>
      </c>
      <c r="F27" s="10"/>
      <c r="G27" s="18">
        <f t="shared" si="0"/>
        <v>0</v>
      </c>
    </row>
    <row r="28" spans="1:12" ht="54.75" customHeight="1" x14ac:dyDescent="0.2">
      <c r="A28" s="4">
        <v>257831012700</v>
      </c>
      <c r="B28" s="5" t="s">
        <v>31</v>
      </c>
      <c r="C28" s="8" t="s">
        <v>172</v>
      </c>
      <c r="D28" s="5" t="s">
        <v>9</v>
      </c>
      <c r="E28" s="6">
        <v>140</v>
      </c>
      <c r="F28" s="10"/>
      <c r="G28" s="18">
        <f t="shared" si="0"/>
        <v>0</v>
      </c>
    </row>
    <row r="29" spans="1:12" ht="54.75" customHeight="1" x14ac:dyDescent="0.2">
      <c r="A29" s="4">
        <v>616811143300</v>
      </c>
      <c r="B29" s="5" t="s">
        <v>75</v>
      </c>
      <c r="C29" s="5" t="s">
        <v>76</v>
      </c>
      <c r="D29" s="5" t="s">
        <v>9</v>
      </c>
      <c r="E29" s="14">
        <v>160</v>
      </c>
      <c r="F29" s="10"/>
      <c r="G29" s="18">
        <f t="shared" si="0"/>
        <v>0</v>
      </c>
    </row>
    <row r="30" spans="1:12" ht="54.75" customHeight="1" x14ac:dyDescent="0.2">
      <c r="A30" s="4">
        <v>257981020800</v>
      </c>
      <c r="B30" s="5" t="s">
        <v>41</v>
      </c>
      <c r="C30" s="5" t="s">
        <v>42</v>
      </c>
      <c r="D30" s="5" t="s">
        <v>9</v>
      </c>
      <c r="E30" s="14">
        <v>250</v>
      </c>
      <c r="F30" s="10"/>
      <c r="G30" s="18">
        <f t="shared" si="0"/>
        <v>0</v>
      </c>
    </row>
    <row r="31" spans="1:12" ht="54.75" customHeight="1" x14ac:dyDescent="0.2">
      <c r="A31" s="12">
        <v>247421009400</v>
      </c>
      <c r="B31" s="13" t="s">
        <v>16</v>
      </c>
      <c r="C31" s="13" t="s">
        <v>173</v>
      </c>
      <c r="D31" s="13" t="s">
        <v>15</v>
      </c>
      <c r="E31" s="14">
        <v>20</v>
      </c>
      <c r="F31" s="10"/>
      <c r="G31" s="19">
        <f t="shared" si="0"/>
        <v>0</v>
      </c>
    </row>
    <row r="32" spans="1:12" ht="54.75" customHeight="1" x14ac:dyDescent="0.2">
      <c r="A32" s="4">
        <v>257982024700</v>
      </c>
      <c r="B32" s="5" t="s">
        <v>45</v>
      </c>
      <c r="C32" s="5" t="s">
        <v>46</v>
      </c>
      <c r="D32" s="5" t="s">
        <v>9</v>
      </c>
      <c r="E32" s="14">
        <v>250</v>
      </c>
      <c r="F32" s="10"/>
      <c r="G32" s="18">
        <f t="shared" si="0"/>
        <v>0</v>
      </c>
    </row>
    <row r="33" spans="1:7" ht="54.75" customHeight="1" x14ac:dyDescent="0.2">
      <c r="A33" s="4">
        <v>616531124600</v>
      </c>
      <c r="B33" s="5" t="s">
        <v>73</v>
      </c>
      <c r="C33" s="5" t="s">
        <v>74</v>
      </c>
      <c r="D33" s="5" t="s">
        <v>9</v>
      </c>
      <c r="E33" s="6">
        <v>80</v>
      </c>
      <c r="F33" s="10"/>
      <c r="G33" s="18">
        <f t="shared" si="0"/>
        <v>0</v>
      </c>
    </row>
    <row r="34" spans="1:7" ht="54.75" customHeight="1" x14ac:dyDescent="0.2">
      <c r="A34" s="12">
        <v>257511045100</v>
      </c>
      <c r="B34" s="13" t="s">
        <v>126</v>
      </c>
      <c r="C34" s="35" t="s">
        <v>147</v>
      </c>
      <c r="D34" s="13" t="s">
        <v>9</v>
      </c>
      <c r="E34" s="14">
        <v>40</v>
      </c>
      <c r="F34" s="10"/>
      <c r="G34" s="19">
        <f t="shared" si="0"/>
        <v>0</v>
      </c>
    </row>
    <row r="35" spans="1:7" ht="54.75" customHeight="1" x14ac:dyDescent="0.2">
      <c r="A35" s="4">
        <v>245131003400</v>
      </c>
      <c r="B35" s="5" t="s">
        <v>10</v>
      </c>
      <c r="C35" s="5" t="s">
        <v>124</v>
      </c>
      <c r="D35" s="5" t="s">
        <v>9</v>
      </c>
      <c r="E35" s="6">
        <v>70</v>
      </c>
      <c r="F35" s="10"/>
      <c r="G35" s="18">
        <f t="shared" si="0"/>
        <v>0</v>
      </c>
    </row>
    <row r="36" spans="1:7" ht="54.75" customHeight="1" x14ac:dyDescent="0.2">
      <c r="A36" s="4">
        <v>257981020000</v>
      </c>
      <c r="B36" s="5" t="s">
        <v>39</v>
      </c>
      <c r="C36" s="5" t="s">
        <v>40</v>
      </c>
      <c r="D36" s="5" t="s">
        <v>15</v>
      </c>
      <c r="E36" s="6">
        <v>70</v>
      </c>
      <c r="F36" s="10"/>
      <c r="G36" s="18">
        <f t="shared" si="0"/>
        <v>0</v>
      </c>
    </row>
    <row r="37" spans="1:7" ht="54.75" customHeight="1" x14ac:dyDescent="0.2">
      <c r="A37" s="33">
        <v>257981019900</v>
      </c>
      <c r="B37" s="13" t="s">
        <v>125</v>
      </c>
      <c r="C37" s="5" t="s">
        <v>144</v>
      </c>
      <c r="D37" s="13" t="s">
        <v>6</v>
      </c>
      <c r="E37" s="14">
        <v>60</v>
      </c>
      <c r="F37" s="10"/>
      <c r="G37" s="19">
        <f t="shared" si="0"/>
        <v>0</v>
      </c>
    </row>
    <row r="38" spans="1:7" ht="54.75" customHeight="1" x14ac:dyDescent="0.2">
      <c r="A38" s="4">
        <v>694000001500</v>
      </c>
      <c r="B38" s="5" t="s">
        <v>99</v>
      </c>
      <c r="C38" s="5" t="s">
        <v>174</v>
      </c>
      <c r="D38" s="5" t="s">
        <v>9</v>
      </c>
      <c r="E38" s="6">
        <v>200</v>
      </c>
      <c r="F38" s="10"/>
      <c r="G38" s="18">
        <f t="shared" si="0"/>
        <v>0</v>
      </c>
    </row>
    <row r="39" spans="1:7" ht="54.75" customHeight="1" x14ac:dyDescent="0.2">
      <c r="A39" s="4">
        <v>413712246400</v>
      </c>
      <c r="B39" s="5" t="s">
        <v>56</v>
      </c>
      <c r="C39" s="5" t="s">
        <v>175</v>
      </c>
      <c r="D39" s="5" t="s">
        <v>9</v>
      </c>
      <c r="E39" s="6">
        <v>20</v>
      </c>
      <c r="F39" s="10"/>
      <c r="G39" s="18">
        <f t="shared" ref="G39:G70" si="1">E39*F39</f>
        <v>0</v>
      </c>
    </row>
    <row r="40" spans="1:7" ht="54.75" customHeight="1" x14ac:dyDescent="0.2">
      <c r="A40" s="4">
        <v>616814149800</v>
      </c>
      <c r="B40" s="5" t="s">
        <v>87</v>
      </c>
      <c r="C40" s="5" t="s">
        <v>88</v>
      </c>
      <c r="D40" s="5" t="s">
        <v>9</v>
      </c>
      <c r="E40" s="14">
        <v>150</v>
      </c>
      <c r="F40" s="10"/>
      <c r="G40" s="18">
        <f t="shared" si="1"/>
        <v>0</v>
      </c>
    </row>
    <row r="41" spans="1:7" ht="54.75" customHeight="1" x14ac:dyDescent="0.2">
      <c r="A41" s="4">
        <v>616814150100</v>
      </c>
      <c r="B41" s="5" t="s">
        <v>93</v>
      </c>
      <c r="C41" s="5" t="s">
        <v>90</v>
      </c>
      <c r="D41" s="5" t="s">
        <v>9</v>
      </c>
      <c r="E41" s="14">
        <v>100</v>
      </c>
      <c r="F41" s="10"/>
      <c r="G41" s="18">
        <f t="shared" si="1"/>
        <v>0</v>
      </c>
    </row>
    <row r="42" spans="1:7" ht="54.75" customHeight="1" x14ac:dyDescent="0.2">
      <c r="A42" s="4">
        <v>257911019800</v>
      </c>
      <c r="B42" s="5" t="s">
        <v>38</v>
      </c>
      <c r="C42" s="5" t="s">
        <v>157</v>
      </c>
      <c r="D42" s="5" t="s">
        <v>9</v>
      </c>
      <c r="E42" s="6">
        <v>120</v>
      </c>
      <c r="F42" s="10"/>
      <c r="G42" s="18">
        <f t="shared" si="1"/>
        <v>0</v>
      </c>
    </row>
    <row r="43" spans="1:7" ht="54.75" customHeight="1" x14ac:dyDescent="0.2">
      <c r="A43" s="4">
        <v>757000000500</v>
      </c>
      <c r="B43" s="5" t="s">
        <v>100</v>
      </c>
      <c r="C43" s="5" t="s">
        <v>101</v>
      </c>
      <c r="D43" s="5" t="s">
        <v>6</v>
      </c>
      <c r="E43" s="6">
        <v>50</v>
      </c>
      <c r="F43" s="10"/>
      <c r="G43" s="18">
        <f t="shared" si="1"/>
        <v>0</v>
      </c>
    </row>
    <row r="44" spans="1:7" ht="54.75" customHeight="1" x14ac:dyDescent="0.2">
      <c r="A44" s="4">
        <v>257831013300</v>
      </c>
      <c r="B44" s="5" t="s">
        <v>32</v>
      </c>
      <c r="C44" s="5" t="s">
        <v>176</v>
      </c>
      <c r="D44" s="5" t="s">
        <v>9</v>
      </c>
      <c r="E44" s="14">
        <v>150</v>
      </c>
      <c r="F44" s="10"/>
      <c r="G44" s="18">
        <f t="shared" si="1"/>
        <v>0</v>
      </c>
    </row>
    <row r="45" spans="1:7" ht="54.75" customHeight="1" x14ac:dyDescent="0.2">
      <c r="A45" s="4">
        <v>616512120500</v>
      </c>
      <c r="B45" s="5" t="s">
        <v>65</v>
      </c>
      <c r="C45" s="5" t="s">
        <v>66</v>
      </c>
      <c r="D45" s="5" t="s">
        <v>9</v>
      </c>
      <c r="E45" s="6">
        <v>100</v>
      </c>
      <c r="F45" s="10"/>
      <c r="G45" s="18">
        <f t="shared" si="1"/>
        <v>0</v>
      </c>
    </row>
    <row r="46" spans="1:7" ht="54.75" customHeight="1" x14ac:dyDescent="0.2">
      <c r="A46" s="32">
        <v>257214007600</v>
      </c>
      <c r="B46" s="13" t="s">
        <v>127</v>
      </c>
      <c r="C46" s="13" t="s">
        <v>128</v>
      </c>
      <c r="D46" s="13" t="s">
        <v>9</v>
      </c>
      <c r="E46" s="14">
        <v>50</v>
      </c>
      <c r="F46" s="10"/>
      <c r="G46" s="19">
        <f t="shared" si="1"/>
        <v>0</v>
      </c>
    </row>
    <row r="47" spans="1:7" ht="54.75" customHeight="1" x14ac:dyDescent="0.2">
      <c r="A47" s="4">
        <v>616423117000</v>
      </c>
      <c r="B47" s="5" t="s">
        <v>62</v>
      </c>
      <c r="C47" s="5" t="s">
        <v>63</v>
      </c>
      <c r="D47" s="5" t="s">
        <v>9</v>
      </c>
      <c r="E47" s="6">
        <v>150</v>
      </c>
      <c r="F47" s="10"/>
      <c r="G47" s="18">
        <f t="shared" si="1"/>
        <v>0</v>
      </c>
    </row>
    <row r="48" spans="1:7" ht="54.75" customHeight="1" x14ac:dyDescent="0.2">
      <c r="A48" s="4">
        <v>616814150000</v>
      </c>
      <c r="B48" s="5" t="s">
        <v>91</v>
      </c>
      <c r="C48" s="5" t="s">
        <v>92</v>
      </c>
      <c r="D48" s="5" t="s">
        <v>9</v>
      </c>
      <c r="E48" s="14">
        <v>100</v>
      </c>
      <c r="F48" s="10"/>
      <c r="G48" s="18">
        <f t="shared" si="1"/>
        <v>0</v>
      </c>
    </row>
    <row r="49" spans="1:7" s="7" customFormat="1" ht="54.75" customHeight="1" x14ac:dyDescent="0.2">
      <c r="A49" s="4">
        <v>257511005200</v>
      </c>
      <c r="B49" s="5" t="s">
        <v>25</v>
      </c>
      <c r="C49" s="5" t="s">
        <v>26</v>
      </c>
      <c r="D49" s="5" t="s">
        <v>9</v>
      </c>
      <c r="E49" s="14">
        <v>100</v>
      </c>
      <c r="F49" s="10"/>
      <c r="G49" s="18">
        <f t="shared" si="1"/>
        <v>0</v>
      </c>
    </row>
    <row r="50" spans="1:7" ht="54.75" customHeight="1" x14ac:dyDescent="0.2">
      <c r="A50" s="4">
        <v>257989025000</v>
      </c>
      <c r="B50" s="5" t="s">
        <v>52</v>
      </c>
      <c r="C50" s="5" t="s">
        <v>53</v>
      </c>
      <c r="D50" s="5" t="s">
        <v>9</v>
      </c>
      <c r="E50" s="6">
        <v>30</v>
      </c>
      <c r="F50" s="10"/>
      <c r="G50" s="18">
        <f t="shared" si="1"/>
        <v>0</v>
      </c>
    </row>
    <row r="51" spans="1:7" ht="54.75" customHeight="1" x14ac:dyDescent="0.2">
      <c r="A51" s="4">
        <v>257911019100</v>
      </c>
      <c r="B51" s="5" t="s">
        <v>28</v>
      </c>
      <c r="C51" s="5" t="s">
        <v>37</v>
      </c>
      <c r="D51" s="5" t="s">
        <v>9</v>
      </c>
      <c r="E51" s="14">
        <v>150</v>
      </c>
      <c r="F51" s="10"/>
      <c r="G51" s="18">
        <f t="shared" si="1"/>
        <v>0</v>
      </c>
    </row>
    <row r="52" spans="1:7" ht="54.75" customHeight="1" x14ac:dyDescent="0.2">
      <c r="A52" s="4">
        <v>616512120700</v>
      </c>
      <c r="B52" s="5" t="s">
        <v>69</v>
      </c>
      <c r="C52" s="5" t="s">
        <v>70</v>
      </c>
      <c r="D52" s="5" t="s">
        <v>9</v>
      </c>
      <c r="E52" s="6">
        <v>20</v>
      </c>
      <c r="F52" s="10"/>
      <c r="G52" s="18">
        <f t="shared" si="1"/>
        <v>0</v>
      </c>
    </row>
    <row r="53" spans="1:7" ht="54.75" customHeight="1" x14ac:dyDescent="0.2">
      <c r="A53" s="4">
        <v>616814149900</v>
      </c>
      <c r="B53" s="5" t="s">
        <v>89</v>
      </c>
      <c r="C53" s="5" t="s">
        <v>90</v>
      </c>
      <c r="D53" s="5" t="s">
        <v>9</v>
      </c>
      <c r="E53" s="6">
        <v>100</v>
      </c>
      <c r="F53" s="10"/>
      <c r="G53" s="18">
        <f t="shared" si="1"/>
        <v>0</v>
      </c>
    </row>
    <row r="54" spans="1:7" ht="54.75" customHeight="1" x14ac:dyDescent="0.2">
      <c r="A54" s="4">
        <v>257981031000</v>
      </c>
      <c r="B54" s="5" t="s">
        <v>43</v>
      </c>
      <c r="C54" s="5" t="s">
        <v>44</v>
      </c>
      <c r="D54" s="5" t="s">
        <v>9</v>
      </c>
      <c r="E54" s="6">
        <v>50</v>
      </c>
      <c r="F54" s="10"/>
      <c r="G54" s="18">
        <f t="shared" si="1"/>
        <v>0</v>
      </c>
    </row>
    <row r="55" spans="1:7" ht="54.75" customHeight="1" x14ac:dyDescent="0.2">
      <c r="A55" s="4">
        <v>257511040000</v>
      </c>
      <c r="B55" s="5" t="s">
        <v>29</v>
      </c>
      <c r="C55" s="5" t="s">
        <v>137</v>
      </c>
      <c r="D55" s="5" t="s">
        <v>9</v>
      </c>
      <c r="E55" s="6">
        <v>400</v>
      </c>
      <c r="F55" s="10"/>
      <c r="G55" s="18">
        <f t="shared" si="1"/>
        <v>0</v>
      </c>
    </row>
    <row r="56" spans="1:7" ht="54.75" customHeight="1" x14ac:dyDescent="0.2">
      <c r="A56" s="4">
        <v>616814150200</v>
      </c>
      <c r="B56" s="5" t="s">
        <v>94</v>
      </c>
      <c r="C56" s="5" t="s">
        <v>95</v>
      </c>
      <c r="D56" s="5" t="s">
        <v>9</v>
      </c>
      <c r="E56" s="6">
        <v>60</v>
      </c>
      <c r="F56" s="10"/>
      <c r="G56" s="18">
        <f t="shared" si="1"/>
        <v>0</v>
      </c>
    </row>
    <row r="57" spans="1:7" ht="54.75" customHeight="1" x14ac:dyDescent="0.2">
      <c r="A57" s="4">
        <v>257989020000</v>
      </c>
      <c r="B57" s="5" t="s">
        <v>47</v>
      </c>
      <c r="C57" s="5" t="s">
        <v>123</v>
      </c>
      <c r="D57" s="5" t="s">
        <v>9</v>
      </c>
      <c r="E57" s="6">
        <v>40</v>
      </c>
      <c r="F57" s="10"/>
      <c r="G57" s="18">
        <f t="shared" si="1"/>
        <v>0</v>
      </c>
    </row>
    <row r="58" spans="1:7" ht="54.75" customHeight="1" x14ac:dyDescent="0.2">
      <c r="A58" s="4">
        <v>559000000100</v>
      </c>
      <c r="B58" s="5" t="s">
        <v>57</v>
      </c>
      <c r="C58" s="5" t="s">
        <v>58</v>
      </c>
      <c r="D58" s="5" t="s">
        <v>9</v>
      </c>
      <c r="E58" s="14">
        <v>250</v>
      </c>
      <c r="F58" s="10"/>
      <c r="G58" s="18">
        <f t="shared" si="1"/>
        <v>0</v>
      </c>
    </row>
    <row r="59" spans="1:7" ht="54.75" customHeight="1" x14ac:dyDescent="0.2">
      <c r="A59" s="12">
        <v>616721132300</v>
      </c>
      <c r="B59" s="13" t="s">
        <v>129</v>
      </c>
      <c r="C59" s="13" t="s">
        <v>130</v>
      </c>
      <c r="D59" s="13" t="s">
        <v>9</v>
      </c>
      <c r="E59" s="14">
        <v>80</v>
      </c>
      <c r="F59" s="10"/>
      <c r="G59" s="19">
        <f t="shared" si="1"/>
        <v>0</v>
      </c>
    </row>
    <row r="60" spans="1:7" ht="54.75" customHeight="1" x14ac:dyDescent="0.2">
      <c r="A60" s="4">
        <v>625000016200</v>
      </c>
      <c r="B60" s="5" t="s">
        <v>121</v>
      </c>
      <c r="C60" s="5" t="s">
        <v>158</v>
      </c>
      <c r="D60" s="5" t="s">
        <v>9</v>
      </c>
      <c r="E60" s="14">
        <v>200</v>
      </c>
      <c r="F60" s="10"/>
      <c r="G60" s="18">
        <f t="shared" si="1"/>
        <v>0</v>
      </c>
    </row>
    <row r="61" spans="1:7" ht="54.75" customHeight="1" x14ac:dyDescent="0.2">
      <c r="A61" s="4">
        <v>616812147600</v>
      </c>
      <c r="B61" s="5" t="s">
        <v>85</v>
      </c>
      <c r="C61" s="5" t="s">
        <v>86</v>
      </c>
      <c r="D61" s="5" t="s">
        <v>9</v>
      </c>
      <c r="E61" s="14">
        <v>30</v>
      </c>
      <c r="F61" s="10"/>
      <c r="G61" s="18">
        <f t="shared" si="1"/>
        <v>0</v>
      </c>
    </row>
    <row r="62" spans="1:7" ht="54.75" customHeight="1" x14ac:dyDescent="0.2">
      <c r="A62" s="4">
        <v>616812147500</v>
      </c>
      <c r="B62" s="5" t="s">
        <v>83</v>
      </c>
      <c r="C62" s="5" t="s">
        <v>84</v>
      </c>
      <c r="D62" s="5" t="s">
        <v>9</v>
      </c>
      <c r="E62" s="6">
        <v>30</v>
      </c>
      <c r="F62" s="10"/>
      <c r="G62" s="18">
        <f t="shared" si="1"/>
        <v>0</v>
      </c>
    </row>
    <row r="63" spans="1:7" ht="54.75" customHeight="1" x14ac:dyDescent="0.2">
      <c r="A63" s="4">
        <v>257831016400</v>
      </c>
      <c r="B63" s="5" t="s">
        <v>35</v>
      </c>
      <c r="C63" s="5" t="s">
        <v>36</v>
      </c>
      <c r="D63" s="5" t="s">
        <v>9</v>
      </c>
      <c r="E63" s="14">
        <v>90</v>
      </c>
      <c r="F63" s="10"/>
      <c r="G63" s="18">
        <f t="shared" si="1"/>
        <v>0</v>
      </c>
    </row>
    <row r="64" spans="1:7" ht="54.75" customHeight="1" x14ac:dyDescent="0.2">
      <c r="A64" s="4">
        <v>614360012300</v>
      </c>
      <c r="B64" s="5" t="s">
        <v>59</v>
      </c>
      <c r="C64" s="5" t="s">
        <v>60</v>
      </c>
      <c r="D64" s="5" t="s">
        <v>9</v>
      </c>
      <c r="E64" s="6">
        <v>70</v>
      </c>
      <c r="F64" s="10"/>
      <c r="G64" s="18">
        <f t="shared" si="1"/>
        <v>0</v>
      </c>
    </row>
    <row r="65" spans="1:7" ht="54.75" customHeight="1" x14ac:dyDescent="0.2">
      <c r="A65" s="12">
        <v>616812147100</v>
      </c>
      <c r="B65" s="13" t="s">
        <v>79</v>
      </c>
      <c r="C65" s="13" t="s">
        <v>80</v>
      </c>
      <c r="D65" s="13" t="s">
        <v>9</v>
      </c>
      <c r="E65" s="14">
        <v>90</v>
      </c>
      <c r="F65" s="10"/>
      <c r="G65" s="19">
        <f t="shared" si="1"/>
        <v>0</v>
      </c>
    </row>
    <row r="66" spans="1:7" ht="54.75" customHeight="1" x14ac:dyDescent="0.2">
      <c r="A66" s="12">
        <v>333444005200</v>
      </c>
      <c r="B66" s="21" t="s">
        <v>132</v>
      </c>
      <c r="C66" s="34" t="s">
        <v>159</v>
      </c>
      <c r="D66" s="13" t="s">
        <v>9</v>
      </c>
      <c r="E66" s="21">
        <v>100</v>
      </c>
      <c r="F66" s="10"/>
      <c r="G66" s="19">
        <f t="shared" si="1"/>
        <v>0</v>
      </c>
    </row>
    <row r="67" spans="1:7" ht="54.75" customHeight="1" x14ac:dyDescent="0.2">
      <c r="A67" s="4">
        <v>616512120600</v>
      </c>
      <c r="B67" s="5" t="s">
        <v>67</v>
      </c>
      <c r="C67" s="5" t="s">
        <v>68</v>
      </c>
      <c r="D67" s="5" t="s">
        <v>9</v>
      </c>
      <c r="E67" s="6">
        <v>20</v>
      </c>
      <c r="F67" s="10"/>
      <c r="G67" s="18">
        <f t="shared" si="1"/>
        <v>0</v>
      </c>
    </row>
    <row r="68" spans="1:7" ht="54.75" customHeight="1" x14ac:dyDescent="0.2">
      <c r="A68" s="12">
        <v>694000000300</v>
      </c>
      <c r="B68" s="13" t="s">
        <v>146</v>
      </c>
      <c r="C68" s="13" t="s">
        <v>98</v>
      </c>
      <c r="D68" s="13" t="s">
        <v>9</v>
      </c>
      <c r="E68" s="14">
        <v>150</v>
      </c>
      <c r="F68" s="10"/>
      <c r="G68" s="19">
        <f t="shared" si="1"/>
        <v>0</v>
      </c>
    </row>
    <row r="69" spans="1:7" ht="54.75" customHeight="1" x14ac:dyDescent="0.2">
      <c r="A69" s="4">
        <v>247421009300</v>
      </c>
      <c r="B69" s="5" t="s">
        <v>155</v>
      </c>
      <c r="C69" s="5" t="s">
        <v>118</v>
      </c>
      <c r="D69" s="5" t="s">
        <v>9</v>
      </c>
      <c r="E69" s="6">
        <v>20</v>
      </c>
      <c r="F69" s="10"/>
      <c r="G69" s="18">
        <f t="shared" si="1"/>
        <v>0</v>
      </c>
    </row>
    <row r="70" spans="1:7" ht="54.75" customHeight="1" x14ac:dyDescent="0.2">
      <c r="A70" s="4">
        <v>28091125800001</v>
      </c>
      <c r="B70" s="5" t="s">
        <v>110</v>
      </c>
      <c r="C70" s="5" t="s">
        <v>160</v>
      </c>
      <c r="D70" s="5" t="s">
        <v>9</v>
      </c>
      <c r="E70" s="6">
        <v>100</v>
      </c>
      <c r="F70" s="10"/>
      <c r="G70" s="18">
        <f t="shared" si="1"/>
        <v>0</v>
      </c>
    </row>
    <row r="71" spans="1:7" ht="54.75" customHeight="1" x14ac:dyDescent="0.2">
      <c r="A71" s="4">
        <v>257511008300</v>
      </c>
      <c r="B71" s="5" t="s">
        <v>152</v>
      </c>
      <c r="C71" s="5" t="s">
        <v>177</v>
      </c>
      <c r="D71" s="5" t="s">
        <v>9</v>
      </c>
      <c r="E71" s="14">
        <v>250</v>
      </c>
      <c r="F71" s="10"/>
      <c r="G71" s="18">
        <f t="shared" ref="G71:G90" si="2">E71*F71</f>
        <v>0</v>
      </c>
    </row>
    <row r="72" spans="1:7" ht="54.75" customHeight="1" x14ac:dyDescent="0.2">
      <c r="A72" s="4">
        <v>616512120800</v>
      </c>
      <c r="B72" s="5" t="s">
        <v>71</v>
      </c>
      <c r="C72" s="5" t="s">
        <v>72</v>
      </c>
      <c r="D72" s="5" t="s">
        <v>9</v>
      </c>
      <c r="E72" s="6">
        <v>20</v>
      </c>
      <c r="F72" s="10"/>
      <c r="G72" s="18">
        <f t="shared" si="2"/>
        <v>0</v>
      </c>
    </row>
    <row r="73" spans="1:7" ht="54.75" customHeight="1" x14ac:dyDescent="0.2">
      <c r="A73" s="4">
        <v>257989020600</v>
      </c>
      <c r="B73" s="5" t="s">
        <v>48</v>
      </c>
      <c r="C73" s="5" t="s">
        <v>49</v>
      </c>
      <c r="D73" s="5" t="s">
        <v>9</v>
      </c>
      <c r="E73" s="14">
        <v>50</v>
      </c>
      <c r="F73" s="10"/>
      <c r="G73" s="18">
        <f t="shared" si="2"/>
        <v>0</v>
      </c>
    </row>
    <row r="74" spans="1:7" ht="54.75" customHeight="1" x14ac:dyDescent="0.2">
      <c r="A74" s="4">
        <v>257989028300</v>
      </c>
      <c r="B74" s="5" t="s">
        <v>55</v>
      </c>
      <c r="C74" s="5" t="s">
        <v>178</v>
      </c>
      <c r="D74" s="5" t="s">
        <v>9</v>
      </c>
      <c r="E74" s="6">
        <v>50</v>
      </c>
      <c r="F74" s="10"/>
      <c r="G74" s="18">
        <f t="shared" si="2"/>
        <v>0</v>
      </c>
    </row>
    <row r="75" spans="1:7" ht="54.75" customHeight="1" x14ac:dyDescent="0.2">
      <c r="A75" s="4">
        <v>28091126000001</v>
      </c>
      <c r="B75" s="5" t="s">
        <v>102</v>
      </c>
      <c r="C75" s="5" t="s">
        <v>103</v>
      </c>
      <c r="D75" s="5" t="s">
        <v>9</v>
      </c>
      <c r="E75" s="14">
        <v>70</v>
      </c>
      <c r="F75" s="10"/>
      <c r="G75" s="18">
        <f t="shared" si="2"/>
        <v>0</v>
      </c>
    </row>
    <row r="76" spans="1:7" ht="54.75" customHeight="1" x14ac:dyDescent="0.2">
      <c r="A76" s="4">
        <v>616812146500</v>
      </c>
      <c r="B76" s="5" t="s">
        <v>77</v>
      </c>
      <c r="C76" s="5" t="s">
        <v>78</v>
      </c>
      <c r="D76" s="5" t="s">
        <v>9</v>
      </c>
      <c r="E76" s="6">
        <v>60</v>
      </c>
      <c r="F76" s="10"/>
      <c r="G76" s="18">
        <f t="shared" si="2"/>
        <v>0</v>
      </c>
    </row>
    <row r="77" spans="1:7" ht="54.75" customHeight="1" x14ac:dyDescent="0.2">
      <c r="A77" s="4" t="s">
        <v>107</v>
      </c>
      <c r="B77" s="5" t="s">
        <v>108</v>
      </c>
      <c r="C77" s="5" t="s">
        <v>161</v>
      </c>
      <c r="D77" s="5" t="s">
        <v>9</v>
      </c>
      <c r="E77" s="6">
        <v>70</v>
      </c>
      <c r="F77" s="10"/>
      <c r="G77" s="18">
        <f t="shared" si="2"/>
        <v>0</v>
      </c>
    </row>
    <row r="78" spans="1:7" ht="54.75" customHeight="1" x14ac:dyDescent="0.2">
      <c r="A78" s="4">
        <v>616812147400</v>
      </c>
      <c r="B78" s="5" t="s">
        <v>81</v>
      </c>
      <c r="C78" s="5" t="s">
        <v>82</v>
      </c>
      <c r="D78" s="5" t="s">
        <v>9</v>
      </c>
      <c r="E78" s="6">
        <v>30</v>
      </c>
      <c r="F78" s="10"/>
      <c r="G78" s="18">
        <f t="shared" si="2"/>
        <v>0</v>
      </c>
    </row>
    <row r="79" spans="1:7" ht="54.75" customHeight="1" x14ac:dyDescent="0.2">
      <c r="A79" s="4">
        <v>257989022600</v>
      </c>
      <c r="B79" s="5" t="s">
        <v>179</v>
      </c>
      <c r="C79" s="5" t="s">
        <v>50</v>
      </c>
      <c r="D79" s="5" t="s">
        <v>9</v>
      </c>
      <c r="E79" s="6">
        <v>700</v>
      </c>
      <c r="F79" s="10"/>
      <c r="G79" s="18">
        <f t="shared" si="2"/>
        <v>0</v>
      </c>
    </row>
    <row r="80" spans="1:7" ht="54.75" customHeight="1" x14ac:dyDescent="0.2">
      <c r="A80" s="4">
        <v>28091124900001</v>
      </c>
      <c r="B80" s="5" t="s">
        <v>109</v>
      </c>
      <c r="C80" s="5" t="s">
        <v>162</v>
      </c>
      <c r="D80" s="5" t="s">
        <v>9</v>
      </c>
      <c r="E80" s="6">
        <v>70</v>
      </c>
      <c r="F80" s="10"/>
      <c r="G80" s="18">
        <f t="shared" si="2"/>
        <v>0</v>
      </c>
    </row>
    <row r="81" spans="1:7" ht="54.75" customHeight="1" x14ac:dyDescent="0.2">
      <c r="A81" s="4">
        <v>257214003900</v>
      </c>
      <c r="B81" s="5" t="s">
        <v>21</v>
      </c>
      <c r="C81" s="5" t="s">
        <v>22</v>
      </c>
      <c r="D81" s="5" t="s">
        <v>9</v>
      </c>
      <c r="E81" s="6">
        <v>10</v>
      </c>
      <c r="F81" s="10"/>
      <c r="G81" s="18">
        <f t="shared" si="2"/>
        <v>0</v>
      </c>
    </row>
    <row r="82" spans="1:7" ht="54.75" customHeight="1" x14ac:dyDescent="0.2">
      <c r="A82" s="4">
        <v>616512120400</v>
      </c>
      <c r="B82" s="5" t="s">
        <v>119</v>
      </c>
      <c r="C82" s="5" t="s">
        <v>64</v>
      </c>
      <c r="D82" s="5" t="s">
        <v>9</v>
      </c>
      <c r="E82" s="6">
        <v>15</v>
      </c>
      <c r="F82" s="10"/>
      <c r="G82" s="18">
        <f t="shared" si="2"/>
        <v>0</v>
      </c>
    </row>
    <row r="83" spans="1:7" ht="54.75" customHeight="1" x14ac:dyDescent="0.2">
      <c r="A83" s="4">
        <v>80022000310008</v>
      </c>
      <c r="B83" s="5" t="s">
        <v>120</v>
      </c>
      <c r="C83" s="5" t="s">
        <v>185</v>
      </c>
      <c r="D83" s="5" t="s">
        <v>111</v>
      </c>
      <c r="E83" s="14">
        <v>60</v>
      </c>
      <c r="F83" s="10"/>
      <c r="G83" s="18">
        <f t="shared" si="2"/>
        <v>0</v>
      </c>
    </row>
    <row r="84" spans="1:7" ht="54.75" customHeight="1" x14ac:dyDescent="0.2">
      <c r="A84" s="20">
        <v>257511030000</v>
      </c>
      <c r="B84" s="16" t="s">
        <v>27</v>
      </c>
      <c r="C84" s="16" t="s">
        <v>180</v>
      </c>
      <c r="D84" s="16" t="s">
        <v>9</v>
      </c>
      <c r="E84" s="36">
        <v>15</v>
      </c>
      <c r="F84" s="10"/>
      <c r="G84" s="30">
        <f t="shared" si="2"/>
        <v>0</v>
      </c>
    </row>
    <row r="85" spans="1:7" ht="54.75" customHeight="1" x14ac:dyDescent="0.2">
      <c r="A85" s="12">
        <v>694000000200</v>
      </c>
      <c r="B85" s="13" t="s">
        <v>145</v>
      </c>
      <c r="C85" s="13" t="s">
        <v>97</v>
      </c>
      <c r="D85" s="13" t="s">
        <v>9</v>
      </c>
      <c r="E85" s="14">
        <v>70</v>
      </c>
      <c r="F85" s="10"/>
      <c r="G85" s="37">
        <f t="shared" si="2"/>
        <v>0</v>
      </c>
    </row>
    <row r="86" spans="1:7" ht="54.75" customHeight="1" x14ac:dyDescent="0.2">
      <c r="A86" s="4">
        <v>616111002600</v>
      </c>
      <c r="B86" s="5" t="s">
        <v>61</v>
      </c>
      <c r="C86" s="5" t="s">
        <v>181</v>
      </c>
      <c r="D86" s="5" t="s">
        <v>9</v>
      </c>
      <c r="E86" s="6">
        <v>15</v>
      </c>
      <c r="F86" s="10"/>
      <c r="G86" s="30">
        <f t="shared" si="2"/>
        <v>0</v>
      </c>
    </row>
    <row r="87" spans="1:7" ht="54.75" customHeight="1" x14ac:dyDescent="0.2">
      <c r="A87" s="4">
        <v>257989025300</v>
      </c>
      <c r="B87" s="5" t="s">
        <v>184</v>
      </c>
      <c r="C87" s="5" t="s">
        <v>54</v>
      </c>
      <c r="D87" s="5" t="s">
        <v>9</v>
      </c>
      <c r="E87" s="14">
        <v>5</v>
      </c>
      <c r="F87" s="10"/>
      <c r="G87" s="18">
        <f t="shared" si="2"/>
        <v>0</v>
      </c>
    </row>
    <row r="88" spans="1:7" ht="54.75" customHeight="1" x14ac:dyDescent="0.2">
      <c r="A88" s="20">
        <v>257989023000</v>
      </c>
      <c r="B88" s="16" t="s">
        <v>51</v>
      </c>
      <c r="C88" s="16" t="s">
        <v>182</v>
      </c>
      <c r="D88" s="16" t="s">
        <v>9</v>
      </c>
      <c r="E88" s="36">
        <v>10</v>
      </c>
      <c r="F88" s="38"/>
      <c r="G88" s="39">
        <f t="shared" si="2"/>
        <v>0</v>
      </c>
    </row>
    <row r="89" spans="1:7" ht="54.75" customHeight="1" x14ac:dyDescent="0.2">
      <c r="A89" s="4">
        <v>257989020200</v>
      </c>
      <c r="B89" s="5" t="s">
        <v>150</v>
      </c>
      <c r="C89" s="5" t="s">
        <v>153</v>
      </c>
      <c r="D89" s="5" t="s">
        <v>9</v>
      </c>
      <c r="E89" s="6">
        <v>20</v>
      </c>
      <c r="F89" s="10"/>
      <c r="G89" s="30">
        <f t="shared" si="2"/>
        <v>0</v>
      </c>
    </row>
    <row r="90" spans="1:7" ht="54.75" customHeight="1" thickBot="1" x14ac:dyDescent="0.25">
      <c r="A90" s="46">
        <v>257511035600</v>
      </c>
      <c r="B90" s="47" t="s">
        <v>154</v>
      </c>
      <c r="C90" s="47" t="s">
        <v>183</v>
      </c>
      <c r="D90" s="47" t="s">
        <v>9</v>
      </c>
      <c r="E90" s="48">
        <v>90</v>
      </c>
      <c r="F90" s="49"/>
      <c r="G90" s="50">
        <f t="shared" si="2"/>
        <v>0</v>
      </c>
    </row>
    <row r="91" spans="1:7" ht="54.75" customHeight="1" thickBot="1" x14ac:dyDescent="0.25">
      <c r="A91" s="9"/>
      <c r="B91" s="9"/>
      <c r="C91" s="56" t="s">
        <v>142</v>
      </c>
      <c r="D91" s="57"/>
      <c r="E91" s="57"/>
      <c r="F91" s="58"/>
      <c r="G91" s="40">
        <f>SUM(G7:G90)</f>
        <v>0</v>
      </c>
    </row>
    <row r="92" spans="1:7" ht="15" customHeight="1" x14ac:dyDescent="0.2">
      <c r="A92" s="9"/>
      <c r="B92" s="9"/>
      <c r="C92" s="9"/>
      <c r="D92" s="9"/>
      <c r="E92" s="22"/>
      <c r="F92" s="23"/>
      <c r="G92" s="24"/>
    </row>
    <row r="93" spans="1:7" ht="51.75" customHeight="1" x14ac:dyDescent="0.2">
      <c r="A93" s="55" t="s">
        <v>113</v>
      </c>
      <c r="B93" s="55"/>
      <c r="C93" s="22"/>
      <c r="D93" s="22"/>
      <c r="E93" s="22"/>
      <c r="F93" s="9"/>
      <c r="G93" s="9"/>
    </row>
    <row r="94" spans="1:7" ht="69" customHeight="1" x14ac:dyDescent="0.2">
      <c r="A94" s="22"/>
      <c r="B94" s="22"/>
      <c r="C94" s="22"/>
      <c r="D94" s="22"/>
      <c r="E94" s="22"/>
      <c r="F94" s="9"/>
      <c r="G94" s="9"/>
    </row>
    <row r="95" spans="1:7" x14ac:dyDescent="0.2">
      <c r="A95" s="53" t="s">
        <v>114</v>
      </c>
      <c r="B95" s="53"/>
      <c r="C95" s="9"/>
      <c r="D95" s="9"/>
      <c r="E95" s="9"/>
      <c r="F95" s="9"/>
      <c r="G95" s="9"/>
    </row>
    <row r="96" spans="1:7" x14ac:dyDescent="0.2">
      <c r="A96" s="54" t="s">
        <v>115</v>
      </c>
      <c r="B96" s="54"/>
      <c r="C96" s="11"/>
      <c r="D96" s="9"/>
      <c r="E96" s="9"/>
      <c r="F96" s="9"/>
      <c r="G96" s="9"/>
    </row>
    <row r="97" spans="1:7" ht="24.75" customHeight="1" x14ac:dyDescent="0.2">
      <c r="A97" s="54" t="s">
        <v>122</v>
      </c>
      <c r="B97" s="54"/>
      <c r="C97" s="11"/>
      <c r="D97" s="9"/>
      <c r="E97" s="9"/>
      <c r="F97" s="9"/>
      <c r="G97" s="9"/>
    </row>
    <row r="98" spans="1:7" ht="27" customHeight="1" x14ac:dyDescent="0.2">
      <c r="A98" s="54" t="s">
        <v>116</v>
      </c>
      <c r="B98" s="54"/>
      <c r="C98" s="11"/>
      <c r="D98" s="9"/>
      <c r="E98" s="9"/>
      <c r="F98" s="9"/>
      <c r="G98" s="9"/>
    </row>
    <row r="99" spans="1:7" ht="103.5" customHeight="1" x14ac:dyDescent="0.2">
      <c r="A99" s="9"/>
      <c r="B99" s="9"/>
      <c r="C99" s="9"/>
      <c r="D99" s="9"/>
      <c r="E99" s="9"/>
      <c r="F99" s="9"/>
      <c r="G99" s="9"/>
    </row>
    <row r="100" spans="1:7" x14ac:dyDescent="0.2">
      <c r="A100" s="9"/>
      <c r="B100" s="9"/>
      <c r="C100" s="9"/>
      <c r="D100" s="9"/>
      <c r="E100" s="9"/>
      <c r="F100" s="9"/>
      <c r="G100" s="9"/>
    </row>
    <row r="101" spans="1:7" x14ac:dyDescent="0.2">
      <c r="A101" s="51"/>
      <c r="B101" s="51"/>
      <c r="C101" s="51"/>
      <c r="D101" s="9"/>
      <c r="E101" s="9"/>
      <c r="F101" s="9"/>
      <c r="G101" s="9"/>
    </row>
    <row r="102" spans="1:7" x14ac:dyDescent="0.2">
      <c r="A102" s="9"/>
      <c r="B102" s="9"/>
      <c r="C102" s="9"/>
      <c r="D102" s="9"/>
      <c r="E102" s="9"/>
      <c r="F102" s="9"/>
      <c r="G102" s="9"/>
    </row>
    <row r="103" spans="1:7" x14ac:dyDescent="0.2">
      <c r="A103" s="25"/>
      <c r="B103" s="22"/>
      <c r="C103" s="9"/>
      <c r="D103" s="9"/>
      <c r="E103" s="22"/>
      <c r="F103" s="26"/>
      <c r="G103" s="27"/>
    </row>
    <row r="104" spans="1:7" x14ac:dyDescent="0.2">
      <c r="A104" s="28"/>
      <c r="B104" s="22"/>
      <c r="C104" s="9"/>
      <c r="D104" s="9"/>
      <c r="E104" s="22"/>
      <c r="F104" s="26"/>
      <c r="G104" s="27"/>
    </row>
  </sheetData>
  <sheetProtection algorithmName="SHA-512" hashValue="hMsvArShuhnzYeYQOClBg/Qoz4cUY07FaUV07F/0Xd7vlwmRSe514hsLTMQSAThGPL9ov6r/9H2bgmg5I4h3hg==" saltValue="F51td9LaF4sD+YzRm/uR+g==" spinCount="100000" sheet="1" objects="1" scenarios="1"/>
  <protectedRanges>
    <protectedRange sqref="C96:C98 F88:F90 F7:F86" name="Oblast1"/>
    <protectedRange sqref="F87" name="Oblast1_1"/>
  </protectedRanges>
  <autoFilter ref="A6:G88" xr:uid="{7DA73A51-DA5F-484F-83D0-79A69052EA0B}">
    <sortState xmlns:xlrd2="http://schemas.microsoft.com/office/spreadsheetml/2017/richdata2" ref="A7:G88">
      <sortCondition descending="1" ref="G6:G88"/>
    </sortState>
  </autoFilter>
  <mergeCells count="10">
    <mergeCell ref="A101:C101"/>
    <mergeCell ref="A2:E2"/>
    <mergeCell ref="A95:B95"/>
    <mergeCell ref="A96:B96"/>
    <mergeCell ref="A97:B97"/>
    <mergeCell ref="A98:B98"/>
    <mergeCell ref="A93:B93"/>
    <mergeCell ref="C91:F91"/>
    <mergeCell ref="A3:B3"/>
    <mergeCell ref="A4:B4"/>
  </mergeCells>
  <conditionalFormatting sqref="A38:A76 A7:A36">
    <cfRule type="duplicateValues" dxfId="19" priority="63"/>
  </conditionalFormatting>
  <conditionalFormatting sqref="A38:A80 A7:A36">
    <cfRule type="duplicateValues" dxfId="18" priority="65"/>
  </conditionalFormatting>
  <conditionalFormatting sqref="A77:A80">
    <cfRule type="duplicateValues" dxfId="17" priority="46"/>
  </conditionalFormatting>
  <conditionalFormatting sqref="A81">
    <cfRule type="duplicateValues" dxfId="16" priority="14"/>
    <cfRule type="duplicateValues" dxfId="15" priority="15"/>
    <cfRule type="duplicateValues" dxfId="14" priority="16"/>
  </conditionalFormatting>
  <conditionalFormatting sqref="A83:A84">
    <cfRule type="duplicateValues" dxfId="13" priority="9"/>
  </conditionalFormatting>
  <conditionalFormatting sqref="A85">
    <cfRule type="duplicateValues" dxfId="12" priority="8"/>
  </conditionalFormatting>
  <conditionalFormatting sqref="A86 A88:A90">
    <cfRule type="duplicateValues" dxfId="11" priority="62"/>
  </conditionalFormatting>
  <conditionalFormatting sqref="A87">
    <cfRule type="duplicateValues" dxfId="10" priority="1"/>
    <cfRule type="duplicateValues" dxfId="9" priority="2"/>
    <cfRule type="duplicateValues" dxfId="8" priority="3"/>
    <cfRule type="duplicateValues" dxfId="7" priority="4"/>
  </conditionalFormatting>
  <conditionalFormatting sqref="A91:A1048576 A1:A5 A7:A36 A38:A82">
    <cfRule type="duplicateValues" dxfId="6" priority="10"/>
  </conditionalFormatting>
  <conditionalFormatting sqref="A93:A94">
    <cfRule type="duplicateValues" dxfId="5" priority="18"/>
  </conditionalFormatting>
  <conditionalFormatting sqref="A82:C82 C83">
    <cfRule type="duplicateValues" dxfId="4" priority="11"/>
  </conditionalFormatting>
  <conditionalFormatting sqref="A82:C82">
    <cfRule type="duplicateValues" dxfId="3" priority="12"/>
    <cfRule type="duplicateValues" dxfId="2" priority="13"/>
  </conditionalFormatting>
  <conditionalFormatting sqref="C2">
    <cfRule type="cellIs" dxfId="1" priority="17" stopIfTrue="1" operator="equal">
      <formula>0</formula>
    </cfRule>
  </conditionalFormatting>
  <conditionalFormatting sqref="C85">
    <cfRule type="duplicateValues" dxfId="0" priority="5"/>
  </conditionalFormatting>
  <pageMargins left="0.19685039370078741" right="0.19685039370078741" top="0.19685039370078741" bottom="0.19685039370078741" header="0" footer="0"/>
  <pageSetup paperSize="9" scale="7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Rýznarová Žaneta</dc:creator>
  <cp:lastModifiedBy>Viktoria Horáková</cp:lastModifiedBy>
  <cp:lastPrinted>2023-06-30T07:41:33Z</cp:lastPrinted>
  <dcterms:created xsi:type="dcterms:W3CDTF">2020-07-28T08:30:57Z</dcterms:created>
  <dcterms:modified xsi:type="dcterms:W3CDTF">2025-05-30T10:07:41Z</dcterms:modified>
</cp:coreProperties>
</file>