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Dodávky svítidel\FINAL\"/>
    </mc:Choice>
  </mc:AlternateContent>
  <xr:revisionPtr revIDLastSave="0" documentId="13_ncr:1_{B8A21082-D59E-4B33-8365-CF50B76164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8" i="1"/>
  <c r="G9" i="1"/>
  <c r="G10" i="1"/>
  <c r="G11" i="1"/>
  <c r="G12" i="1"/>
  <c r="G13" i="1"/>
  <c r="G14" i="1"/>
  <c r="G15" i="1"/>
  <c r="G16" i="1"/>
  <c r="G17" i="1"/>
  <c r="G7" i="1"/>
  <c r="G25" i="1" l="1"/>
</calcChain>
</file>

<file path=xl/sharedStrings.xml><?xml version="1.0" encoding="utf-8"?>
<sst xmlns="http://schemas.openxmlformats.org/spreadsheetml/2006/main" count="70" uniqueCount="43">
  <si>
    <t>Veřejná zakázka: Dodávky  svítidel</t>
  </si>
  <si>
    <t>Číslo artiklu</t>
  </si>
  <si>
    <t>Název 2</t>
  </si>
  <si>
    <t>Název 1</t>
  </si>
  <si>
    <t>MJ</t>
  </si>
  <si>
    <t>STARTER 36-58W</t>
  </si>
  <si>
    <t>/FS11</t>
  </si>
  <si>
    <t>KS</t>
  </si>
  <si>
    <t>SVITIDLO POWER T LED</t>
  </si>
  <si>
    <t>/DREAM-TEC 240W 5700 K</t>
  </si>
  <si>
    <t>SVITIDLO PRACOVNI LED</t>
  </si>
  <si>
    <t>/MAGNET BERNER</t>
  </si>
  <si>
    <t>SVITIDLO UFO LED</t>
  </si>
  <si>
    <t>/100W 14000LM</t>
  </si>
  <si>
    <t>SVITIDLO ZARIVKOVE</t>
  </si>
  <si>
    <t>/2158 PC</t>
  </si>
  <si>
    <t>TRUBICE ZARIVKOVA</t>
  </si>
  <si>
    <t>/36W/865</t>
  </si>
  <si>
    <t>Identifikační údaje:</t>
  </si>
  <si>
    <t>Název/jméno prodávajícího:</t>
  </si>
  <si>
    <t>Razítko a podpis osoby oprávněné jednat jménem či za prodávajícího:</t>
  </si>
  <si>
    <t>/FS22</t>
  </si>
  <si>
    <t>36W/840</t>
  </si>
  <si>
    <t>58W/840</t>
  </si>
  <si>
    <t>58W/865</t>
  </si>
  <si>
    <t>2136 PC</t>
  </si>
  <si>
    <t>Příloha č. 2 - Technická specifikace a ceník</t>
  </si>
  <si>
    <t>IČO:</t>
  </si>
  <si>
    <t>Jednotková nabídková cena v Kč bez DPH za MJ včetně dopravy</t>
  </si>
  <si>
    <t>Nabídková cena v Kč bez DPH za maximální množství včetně dopravy</t>
  </si>
  <si>
    <t xml:space="preserve">Maximální množství odběru v MJ </t>
  </si>
  <si>
    <t>*ceny bez recyklačních poplatků</t>
  </si>
  <si>
    <t>SVITIDLO INFINITA GL RTI</t>
  </si>
  <si>
    <t>/TL 5 49W/840HO</t>
  </si>
  <si>
    <t>/MODUS LLX236ALEP</t>
  </si>
  <si>
    <t>/F58W/965</t>
  </si>
  <si>
    <t>/19460</t>
  </si>
  <si>
    <t>/54W/865</t>
  </si>
  <si>
    <t>/F18W/840 POLYLUX</t>
  </si>
  <si>
    <t>/FHO54W/T5/840</t>
  </si>
  <si>
    <t>STARTER  18W</t>
  </si>
  <si>
    <t>Celková  nabídková cena v Kč bez DPH</t>
  </si>
  <si>
    <t>Rámcová dohoda č. S159/25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</si>
</sst>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#,###,##0.00###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1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1" fontId="3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4" fontId="7" fillId="2" borderId="7" xfId="0" applyNumberFormat="1" applyFont="1" applyFill="1" applyBorder="1" applyAlignment="1">
      <alignment horizont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49" fontId="12" fillId="0" borderId="0" xfId="1" applyNumberFormat="1" applyFont="1"/>
    <xf numFmtId="49" fontId="12" fillId="0" borderId="0" xfId="1" applyNumberFormat="1" applyFont="1" applyAlignment="1">
      <alignment horizontal="center"/>
    </xf>
    <xf numFmtId="0" fontId="14" fillId="3" borderId="0" xfId="0" applyFont="1" applyFill="1" applyAlignment="1">
      <alignment vertical="center"/>
    </xf>
    <xf numFmtId="0" fontId="15" fillId="3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9" fontId="6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4" fontId="8" fillId="3" borderId="0" xfId="0" applyNumberFormat="1" applyFont="1" applyFill="1" applyAlignment="1" applyProtection="1">
      <alignment horizontal="center" vertical="center" wrapText="1"/>
      <protection locked="0"/>
    </xf>
    <xf numFmtId="4" fontId="8" fillId="3" borderId="0" xfId="0" applyNumberFormat="1" applyFont="1" applyFill="1" applyAlignment="1">
      <alignment horizontal="center" vertical="center" wrapText="1"/>
    </xf>
    <xf numFmtId="2" fontId="16" fillId="3" borderId="0" xfId="0" applyNumberFormat="1" applyFont="1" applyFill="1" applyAlignment="1" applyProtection="1">
      <alignment horizontal="center"/>
      <protection locked="0"/>
    </xf>
    <xf numFmtId="4" fontId="7" fillId="3" borderId="0" xfId="0" applyNumberFormat="1" applyFont="1" applyFill="1" applyAlignment="1">
      <alignment horizontal="center"/>
    </xf>
    <xf numFmtId="4" fontId="8" fillId="0" borderId="12" xfId="0" applyNumberFormat="1" applyFont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16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>
      <alignment horizontal="center" vertical="center" wrapText="1"/>
    </xf>
    <xf numFmtId="4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3" xfId="0" applyNumberFormat="1" applyFont="1" applyFill="1" applyBorder="1" applyAlignment="1" applyProtection="1">
      <alignment horizontal="center"/>
      <protection locked="0"/>
    </xf>
    <xf numFmtId="2" fontId="2" fillId="5" borderId="3" xfId="0" applyNumberFormat="1" applyFont="1" applyFill="1" applyBorder="1" applyAlignment="1" applyProtection="1">
      <alignment horizontal="center"/>
      <protection locked="0"/>
    </xf>
    <xf numFmtId="1" fontId="2" fillId="3" borderId="13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5" borderId="14" xfId="0" applyNumberFormat="1" applyFont="1" applyFill="1" applyBorder="1" applyAlignment="1" applyProtection="1">
      <alignment horizontal="center"/>
      <protection locked="0"/>
    </xf>
    <xf numFmtId="4" fontId="8" fillId="0" borderId="15" xfId="0" applyNumberFormat="1" applyFont="1" applyBorder="1" applyAlignment="1">
      <alignment horizontal="center" vertical="center" wrapText="1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8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49" fontId="12" fillId="0" borderId="9" xfId="1" applyNumberFormat="1" applyFont="1" applyBorder="1" applyAlignment="1">
      <alignment horizontal="left" vertical="center" wrapText="1"/>
    </xf>
    <xf numFmtId="49" fontId="12" fillId="0" borderId="10" xfId="1" applyNumberFormat="1" applyFont="1" applyBorder="1" applyAlignment="1">
      <alignment horizontal="left" vertical="center" wrapText="1"/>
    </xf>
    <xf numFmtId="0" fontId="13" fillId="4" borderId="9" xfId="1" applyFont="1" applyFill="1" applyBorder="1" applyAlignment="1" applyProtection="1">
      <alignment horizontal="center" vertical="center"/>
      <protection locked="0"/>
    </xf>
    <xf numFmtId="0" fontId="13" fillId="4" borderId="11" xfId="1" applyFont="1" applyFill="1" applyBorder="1" applyAlignment="1" applyProtection="1">
      <alignment horizontal="center" vertical="center"/>
      <protection locked="0"/>
    </xf>
    <xf numFmtId="0" fontId="13" fillId="4" borderId="10" xfId="1" applyFont="1" applyFill="1" applyBorder="1" applyAlignment="1" applyProtection="1">
      <alignment horizontal="center" vertical="center"/>
      <protection locked="0"/>
    </xf>
    <xf numFmtId="1" fontId="3" fillId="0" borderId="0" xfId="1" applyNumberFormat="1" applyFont="1" applyAlignment="1">
      <alignment horizontal="left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1" fillId="0" borderId="8" xfId="1" applyNumberFormat="1" applyFont="1" applyBorder="1" applyAlignment="1">
      <alignment horizontal="left"/>
    </xf>
    <xf numFmtId="49" fontId="12" fillId="0" borderId="9" xfId="1" applyNumberFormat="1" applyFont="1" applyBorder="1" applyAlignment="1">
      <alignment horizontal="left" vertical="center"/>
    </xf>
    <xf numFmtId="49" fontId="12" fillId="0" borderId="10" xfId="1" applyNumberFormat="1" applyFont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1" defaultTableStyle="TableStyleMedium2" defaultPivotStyle="PivotStyleLight16">
    <tableStyle name="Invisible" pivot="0" table="0" count="0" xr9:uid="{51092CD3-BAE4-4F9A-BB4B-ABA14C7992D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161924</xdr:colOff>
      <xdr:row>0</xdr:row>
      <xdr:rowOff>104775</xdr:rowOff>
    </xdr:from>
    <xdr:to>
      <xdr:col>6</xdr:col>
      <xdr:colOff>1571409</xdr:colOff>
      <xdr:row>4</xdr:row>
      <xdr:rowOff>66675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363256-3DD4-4B0B-A7E8-31FE80AB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2899" y="104775"/>
          <a:ext cx="140948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workbookViewId="0">
      <selection activeCell="E3" sqref="E3"/>
    </sheetView>
  </sheetViews>
  <sheetFormatPr defaultRowHeight="15" x14ac:dyDescent="0.25"/>
  <cols>
    <col min="1" max="7" width="27" customWidth="1"/>
    <col min="8" max="10" width="14" customWidth="1"/>
  </cols>
  <sheetData>
    <row r="1" spans="1:13" x14ac:dyDescent="0.25">
      <c r="A1" s="1"/>
      <c r="B1" s="1"/>
      <c r="C1" s="2"/>
      <c r="D1" s="2"/>
      <c r="E1" s="2"/>
      <c r="F1" s="2"/>
      <c r="G1" s="2"/>
      <c r="H1" s="2"/>
      <c r="I1" s="2"/>
      <c r="J1" s="2"/>
    </row>
    <row r="2" spans="1:13" x14ac:dyDescent="0.25">
      <c r="A2" s="59" t="s">
        <v>0</v>
      </c>
      <c r="B2" s="59"/>
      <c r="C2" s="59"/>
      <c r="D2" s="59"/>
      <c r="E2" s="59"/>
      <c r="F2" s="59"/>
      <c r="G2" s="3"/>
      <c r="H2" s="3"/>
      <c r="I2" s="3"/>
      <c r="J2" s="3"/>
    </row>
    <row r="3" spans="1:13" x14ac:dyDescent="0.25">
      <c r="A3" s="4" t="s">
        <v>42</v>
      </c>
      <c r="B3" s="5"/>
      <c r="C3" s="5"/>
      <c r="D3" s="5"/>
      <c r="E3" s="5"/>
      <c r="F3" s="5"/>
      <c r="G3" s="2"/>
      <c r="H3" s="2"/>
      <c r="I3" s="2"/>
      <c r="J3" s="2"/>
    </row>
    <row r="4" spans="1:13" x14ac:dyDescent="0.25">
      <c r="A4" s="4" t="s">
        <v>26</v>
      </c>
      <c r="B4" s="6"/>
      <c r="C4" s="7"/>
      <c r="D4" s="7"/>
      <c r="E4" s="7"/>
      <c r="F4" s="7"/>
      <c r="G4" s="2"/>
      <c r="H4" s="53"/>
      <c r="I4" s="53"/>
      <c r="J4" s="53"/>
    </row>
    <row r="5" spans="1:13" ht="15.7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3" ht="39" thickBot="1" x14ac:dyDescent="0.3">
      <c r="A6" s="9" t="s">
        <v>1</v>
      </c>
      <c r="B6" s="10" t="s">
        <v>2</v>
      </c>
      <c r="C6" s="10" t="s">
        <v>3</v>
      </c>
      <c r="D6" s="10" t="s">
        <v>4</v>
      </c>
      <c r="E6" s="11" t="s">
        <v>30</v>
      </c>
      <c r="F6" s="12" t="s">
        <v>28</v>
      </c>
      <c r="G6" s="13" t="s">
        <v>29</v>
      </c>
      <c r="H6" s="24"/>
      <c r="I6" s="25"/>
      <c r="J6" s="25"/>
      <c r="K6" s="17"/>
      <c r="L6" s="17"/>
      <c r="M6" s="17"/>
    </row>
    <row r="7" spans="1:13" x14ac:dyDescent="0.25">
      <c r="A7" s="47">
        <v>760000175700</v>
      </c>
      <c r="B7" s="48" t="s">
        <v>5</v>
      </c>
      <c r="C7" s="48" t="s">
        <v>6</v>
      </c>
      <c r="D7" s="48" t="s">
        <v>7</v>
      </c>
      <c r="E7" s="49">
        <v>200</v>
      </c>
      <c r="F7" s="50"/>
      <c r="G7" s="51">
        <f>F7*E7</f>
        <v>0</v>
      </c>
      <c r="H7" s="23"/>
      <c r="I7" s="26"/>
      <c r="J7" s="27"/>
      <c r="K7" s="17"/>
      <c r="L7" s="17"/>
      <c r="M7" s="17"/>
    </row>
    <row r="8" spans="1:13" x14ac:dyDescent="0.25">
      <c r="A8" s="41">
        <v>760020042800</v>
      </c>
      <c r="B8" s="22" t="s">
        <v>14</v>
      </c>
      <c r="C8" s="22" t="s">
        <v>25</v>
      </c>
      <c r="D8" s="22" t="s">
        <v>7</v>
      </c>
      <c r="E8" s="22">
        <v>10</v>
      </c>
      <c r="F8" s="38"/>
      <c r="G8" s="30">
        <f t="shared" ref="G8:G24" si="0">F8*E8</f>
        <v>0</v>
      </c>
      <c r="H8" s="23"/>
      <c r="I8" s="26"/>
      <c r="J8" s="27"/>
      <c r="K8" s="17"/>
      <c r="L8" s="17"/>
      <c r="M8" s="17"/>
    </row>
    <row r="9" spans="1:13" x14ac:dyDescent="0.25">
      <c r="A9" s="41">
        <v>760020129400</v>
      </c>
      <c r="B9" s="22" t="s">
        <v>8</v>
      </c>
      <c r="C9" s="22" t="s">
        <v>9</v>
      </c>
      <c r="D9" s="22" t="s">
        <v>7</v>
      </c>
      <c r="E9" s="22">
        <v>10</v>
      </c>
      <c r="F9" s="38"/>
      <c r="G9" s="30">
        <f t="shared" si="0"/>
        <v>0</v>
      </c>
      <c r="H9" s="23"/>
      <c r="I9" s="26"/>
      <c r="J9" s="27"/>
      <c r="K9" s="17"/>
      <c r="L9" s="17"/>
      <c r="M9" s="17"/>
    </row>
    <row r="10" spans="1:13" x14ac:dyDescent="0.25">
      <c r="A10" s="41">
        <v>760020126900</v>
      </c>
      <c r="B10" s="22" t="s">
        <v>10</v>
      </c>
      <c r="C10" s="22" t="s">
        <v>11</v>
      </c>
      <c r="D10" s="22" t="s">
        <v>7</v>
      </c>
      <c r="E10" s="22">
        <v>10</v>
      </c>
      <c r="F10" s="38"/>
      <c r="G10" s="30">
        <f t="shared" si="0"/>
        <v>0</v>
      </c>
      <c r="H10" s="23"/>
      <c r="I10" s="26"/>
      <c r="J10" s="27"/>
      <c r="K10" s="17"/>
      <c r="L10" s="17"/>
      <c r="M10" s="17"/>
    </row>
    <row r="11" spans="1:13" x14ac:dyDescent="0.25">
      <c r="A11" s="41">
        <v>760020176300</v>
      </c>
      <c r="B11" s="22" t="s">
        <v>12</v>
      </c>
      <c r="C11" s="22" t="s">
        <v>13</v>
      </c>
      <c r="D11" s="22" t="s">
        <v>7</v>
      </c>
      <c r="E11" s="22">
        <v>30</v>
      </c>
      <c r="F11" s="38"/>
      <c r="G11" s="30">
        <f t="shared" si="0"/>
        <v>0</v>
      </c>
      <c r="H11" s="23"/>
      <c r="I11" s="26"/>
      <c r="J11" s="27"/>
      <c r="K11" s="17"/>
      <c r="L11" s="17"/>
      <c r="M11" s="17"/>
    </row>
    <row r="12" spans="1:13" x14ac:dyDescent="0.25">
      <c r="A12" s="41">
        <v>760020113600</v>
      </c>
      <c r="B12" s="22" t="s">
        <v>14</v>
      </c>
      <c r="C12" s="22" t="s">
        <v>15</v>
      </c>
      <c r="D12" s="22" t="s">
        <v>7</v>
      </c>
      <c r="E12" s="22">
        <v>10</v>
      </c>
      <c r="F12" s="38"/>
      <c r="G12" s="30">
        <f t="shared" si="0"/>
        <v>0</v>
      </c>
      <c r="H12" s="23"/>
      <c r="I12" s="26"/>
      <c r="J12" s="27"/>
      <c r="K12" s="17"/>
      <c r="L12" s="17"/>
      <c r="M12" s="17"/>
    </row>
    <row r="13" spans="1:13" x14ac:dyDescent="0.25">
      <c r="A13" s="41">
        <v>760021035200</v>
      </c>
      <c r="B13" s="22" t="s">
        <v>16</v>
      </c>
      <c r="C13" s="22" t="s">
        <v>17</v>
      </c>
      <c r="D13" s="22" t="s">
        <v>7</v>
      </c>
      <c r="E13" s="22">
        <v>50</v>
      </c>
      <c r="F13" s="38"/>
      <c r="G13" s="30">
        <f t="shared" si="0"/>
        <v>0</v>
      </c>
      <c r="H13" s="23"/>
      <c r="I13" s="26"/>
      <c r="J13" s="27"/>
      <c r="K13" s="17"/>
      <c r="L13" s="17"/>
      <c r="M13" s="17"/>
    </row>
    <row r="14" spans="1:13" x14ac:dyDescent="0.25">
      <c r="A14" s="41">
        <v>760026012000</v>
      </c>
      <c r="B14" s="22" t="s">
        <v>16</v>
      </c>
      <c r="C14" s="22" t="s">
        <v>22</v>
      </c>
      <c r="D14" s="22" t="s">
        <v>7</v>
      </c>
      <c r="E14" s="22">
        <v>200</v>
      </c>
      <c r="F14" s="38"/>
      <c r="G14" s="30">
        <f t="shared" si="0"/>
        <v>0</v>
      </c>
      <c r="H14" s="23"/>
      <c r="I14" s="26"/>
      <c r="J14" s="27"/>
      <c r="K14" s="17"/>
      <c r="L14" s="17"/>
      <c r="M14" s="17"/>
    </row>
    <row r="15" spans="1:13" ht="15" customHeight="1" x14ac:dyDescent="0.25">
      <c r="A15" s="41">
        <v>760000175100</v>
      </c>
      <c r="B15" s="22" t="s">
        <v>40</v>
      </c>
      <c r="C15" s="22" t="s">
        <v>21</v>
      </c>
      <c r="D15" s="22" t="s">
        <v>7</v>
      </c>
      <c r="E15" s="22">
        <v>100</v>
      </c>
      <c r="F15" s="39"/>
      <c r="G15" s="30">
        <f t="shared" si="0"/>
        <v>0</v>
      </c>
      <c r="H15" s="23"/>
      <c r="I15" s="28"/>
      <c r="J15" s="27"/>
      <c r="K15" s="17"/>
      <c r="L15" s="17"/>
      <c r="M15" s="17"/>
    </row>
    <row r="16" spans="1:13" ht="15" customHeight="1" x14ac:dyDescent="0.25">
      <c r="A16" s="41">
        <v>760021020000</v>
      </c>
      <c r="B16" s="22" t="s">
        <v>16</v>
      </c>
      <c r="C16" s="22" t="s">
        <v>23</v>
      </c>
      <c r="D16" s="22" t="s">
        <v>7</v>
      </c>
      <c r="E16" s="22">
        <v>100</v>
      </c>
      <c r="F16" s="39"/>
      <c r="G16" s="30">
        <f t="shared" si="0"/>
        <v>0</v>
      </c>
      <c r="H16" s="23"/>
      <c r="I16" s="28"/>
      <c r="J16" s="27"/>
      <c r="K16" s="17"/>
      <c r="L16" s="17"/>
      <c r="M16" s="17"/>
    </row>
    <row r="17" spans="1:13" ht="15" customHeight="1" x14ac:dyDescent="0.25">
      <c r="A17" s="41">
        <v>760021020300</v>
      </c>
      <c r="B17" s="22" t="s">
        <v>16</v>
      </c>
      <c r="C17" s="22" t="s">
        <v>24</v>
      </c>
      <c r="D17" s="22" t="s">
        <v>7</v>
      </c>
      <c r="E17" s="22">
        <v>200</v>
      </c>
      <c r="F17" s="39"/>
      <c r="G17" s="30">
        <f t="shared" si="0"/>
        <v>0</v>
      </c>
      <c r="H17" s="23"/>
      <c r="I17" s="28"/>
      <c r="J17" s="27"/>
      <c r="K17" s="17"/>
      <c r="L17" s="17"/>
      <c r="M17" s="17"/>
    </row>
    <row r="18" spans="1:13" ht="15" customHeight="1" x14ac:dyDescent="0.25">
      <c r="A18" s="46">
        <v>760021020200</v>
      </c>
      <c r="B18" s="32" t="s">
        <v>16</v>
      </c>
      <c r="C18" s="32" t="s">
        <v>33</v>
      </c>
      <c r="D18" s="33" t="s">
        <v>7</v>
      </c>
      <c r="E18" s="34">
        <v>50</v>
      </c>
      <c r="F18" s="45"/>
      <c r="G18" s="30">
        <f t="shared" si="0"/>
        <v>0</v>
      </c>
      <c r="H18" s="35"/>
      <c r="I18" s="36"/>
      <c r="J18" s="37"/>
    </row>
    <row r="19" spans="1:13" ht="15" customHeight="1" x14ac:dyDescent="0.25">
      <c r="A19" s="46">
        <v>760020266300</v>
      </c>
      <c r="B19" s="32" t="s">
        <v>14</v>
      </c>
      <c r="C19" s="32" t="s">
        <v>34</v>
      </c>
      <c r="D19" s="33" t="s">
        <v>7</v>
      </c>
      <c r="E19" s="34">
        <v>4</v>
      </c>
      <c r="F19" s="45"/>
      <c r="G19" s="30">
        <f t="shared" si="0"/>
        <v>0</v>
      </c>
      <c r="H19" s="35"/>
      <c r="I19" s="36"/>
      <c r="J19" s="37"/>
    </row>
    <row r="20" spans="1:13" ht="15" customHeight="1" x14ac:dyDescent="0.25">
      <c r="A20" s="46">
        <v>760021020600</v>
      </c>
      <c r="B20" s="32" t="s">
        <v>16</v>
      </c>
      <c r="C20" s="32" t="s">
        <v>35</v>
      </c>
      <c r="D20" s="33" t="s">
        <v>7</v>
      </c>
      <c r="E20" s="34">
        <v>80</v>
      </c>
      <c r="F20" s="45"/>
      <c r="G20" s="30">
        <f t="shared" si="0"/>
        <v>0</v>
      </c>
      <c r="H20" s="35"/>
      <c r="I20" s="36"/>
      <c r="J20" s="37"/>
    </row>
    <row r="21" spans="1:13" ht="15.75" customHeight="1" x14ac:dyDescent="0.25">
      <c r="A21" s="46">
        <v>760020179800</v>
      </c>
      <c r="B21" s="32" t="s">
        <v>32</v>
      </c>
      <c r="C21" s="32" t="s">
        <v>36</v>
      </c>
      <c r="D21" s="33" t="s">
        <v>7</v>
      </c>
      <c r="E21" s="34">
        <v>10</v>
      </c>
      <c r="F21" s="45"/>
      <c r="G21" s="30">
        <f t="shared" si="0"/>
        <v>0</v>
      </c>
      <c r="H21" s="35"/>
      <c r="I21" s="36"/>
      <c r="J21" s="37"/>
    </row>
    <row r="22" spans="1:13" ht="15" customHeight="1" x14ac:dyDescent="0.25">
      <c r="A22" s="46">
        <v>760020266900</v>
      </c>
      <c r="B22" s="33" t="s">
        <v>16</v>
      </c>
      <c r="C22" s="33" t="s">
        <v>37</v>
      </c>
      <c r="D22" s="33" t="s">
        <v>7</v>
      </c>
      <c r="E22" s="33">
        <v>10</v>
      </c>
      <c r="F22" s="45"/>
      <c r="G22" s="30">
        <f t="shared" si="0"/>
        <v>0</v>
      </c>
      <c r="H22" s="35"/>
      <c r="I22" s="36"/>
      <c r="J22" s="37"/>
    </row>
    <row r="23" spans="1:13" ht="15" customHeight="1" x14ac:dyDescent="0.25">
      <c r="A23" s="46">
        <v>760021032800</v>
      </c>
      <c r="B23" s="33" t="s">
        <v>16</v>
      </c>
      <c r="C23" s="33" t="s">
        <v>38</v>
      </c>
      <c r="D23" s="33" t="s">
        <v>7</v>
      </c>
      <c r="E23" s="33">
        <v>100</v>
      </c>
      <c r="F23" s="40"/>
      <c r="G23" s="30">
        <f t="shared" si="0"/>
        <v>0</v>
      </c>
      <c r="H23" s="35"/>
      <c r="I23" s="36"/>
      <c r="J23" s="37"/>
    </row>
    <row r="24" spans="1:13" ht="15" customHeight="1" thickBot="1" x14ac:dyDescent="0.3">
      <c r="A24" s="52">
        <v>760021089800</v>
      </c>
      <c r="B24" s="42" t="s">
        <v>16</v>
      </c>
      <c r="C24" s="42" t="s">
        <v>39</v>
      </c>
      <c r="D24" s="42" t="s">
        <v>7</v>
      </c>
      <c r="E24" s="42">
        <v>50</v>
      </c>
      <c r="F24" s="43"/>
      <c r="G24" s="44">
        <f t="shared" si="0"/>
        <v>0</v>
      </c>
      <c r="H24" s="35"/>
      <c r="I24" s="36"/>
      <c r="J24" s="37"/>
    </row>
    <row r="25" spans="1:13" ht="15" customHeight="1" thickBot="1" x14ac:dyDescent="0.3">
      <c r="A25" s="14"/>
      <c r="B25" s="14"/>
      <c r="C25" s="60" t="s">
        <v>41</v>
      </c>
      <c r="D25" s="61"/>
      <c r="E25" s="61"/>
      <c r="F25" s="62"/>
      <c r="G25" s="15">
        <f>SUM(G7:G24)</f>
        <v>0</v>
      </c>
      <c r="H25" s="29"/>
      <c r="I25" s="29"/>
      <c r="J25" s="29"/>
      <c r="K25" s="17"/>
      <c r="L25" s="17"/>
      <c r="M25" s="17"/>
    </row>
    <row r="26" spans="1:13" x14ac:dyDescent="0.25">
      <c r="A26" s="31" t="s">
        <v>31</v>
      </c>
      <c r="B26" s="16"/>
      <c r="C26" s="16"/>
      <c r="D26" s="16"/>
      <c r="E26" s="16"/>
      <c r="F26" s="17"/>
    </row>
    <row r="27" spans="1:13" x14ac:dyDescent="0.25">
      <c r="A27" s="63" t="s">
        <v>18</v>
      </c>
      <c r="B27" s="63"/>
      <c r="C27" s="18"/>
      <c r="D27" s="18"/>
      <c r="E27" s="19"/>
      <c r="F27" s="17"/>
    </row>
    <row r="28" spans="1:13" x14ac:dyDescent="0.25">
      <c r="A28" s="54" t="s">
        <v>19</v>
      </c>
      <c r="B28" s="55"/>
      <c r="C28" s="56"/>
      <c r="D28" s="57"/>
      <c r="E28" s="58"/>
      <c r="F28" s="17"/>
    </row>
    <row r="29" spans="1:13" x14ac:dyDescent="0.25">
      <c r="A29" s="64" t="s">
        <v>27</v>
      </c>
      <c r="B29" s="65"/>
      <c r="C29" s="56"/>
      <c r="D29" s="57"/>
      <c r="E29" s="58"/>
      <c r="F29" s="17"/>
    </row>
    <row r="30" spans="1:13" ht="120" customHeight="1" x14ac:dyDescent="0.25">
      <c r="A30" s="54" t="s">
        <v>20</v>
      </c>
      <c r="B30" s="55"/>
      <c r="C30" s="56"/>
      <c r="D30" s="57"/>
      <c r="E30" s="58"/>
      <c r="F30" s="17"/>
    </row>
    <row r="31" spans="1:13" x14ac:dyDescent="0.25">
      <c r="A31" s="20"/>
      <c r="B31" s="16"/>
      <c r="C31" s="16"/>
      <c r="D31" s="16"/>
      <c r="E31" s="16"/>
      <c r="F31" s="17"/>
    </row>
    <row r="32" spans="1:13" x14ac:dyDescent="0.25">
      <c r="A32" s="16"/>
      <c r="B32" s="16"/>
      <c r="C32" s="16"/>
      <c r="D32" s="16"/>
      <c r="E32" s="16"/>
      <c r="F32" s="24"/>
      <c r="G32" s="25"/>
      <c r="H32" s="25"/>
      <c r="I32" s="25"/>
    </row>
    <row r="33" spans="1:9" x14ac:dyDescent="0.25">
      <c r="A33" s="16"/>
      <c r="B33" s="16"/>
      <c r="C33" s="16"/>
      <c r="D33" s="16"/>
      <c r="E33" s="16"/>
      <c r="F33" s="23"/>
      <c r="G33" s="26"/>
      <c r="H33" s="26"/>
      <c r="I33" s="27"/>
    </row>
    <row r="34" spans="1:9" x14ac:dyDescent="0.25">
      <c r="A34" s="16"/>
      <c r="B34" s="16"/>
      <c r="C34" s="16"/>
      <c r="D34" s="16"/>
      <c r="E34" s="16"/>
      <c r="F34" s="23"/>
      <c r="G34" s="26"/>
      <c r="H34" s="26"/>
      <c r="I34" s="27"/>
    </row>
    <row r="35" spans="1:9" x14ac:dyDescent="0.25">
      <c r="A35" s="16"/>
      <c r="B35" s="16"/>
      <c r="C35" s="16"/>
      <c r="D35" s="16"/>
      <c r="E35" s="16"/>
      <c r="F35" s="23"/>
      <c r="G35" s="26"/>
      <c r="H35" s="26"/>
      <c r="I35" s="27"/>
    </row>
    <row r="36" spans="1:9" x14ac:dyDescent="0.25">
      <c r="A36" s="16"/>
      <c r="B36" s="16"/>
      <c r="C36" s="16"/>
      <c r="D36" s="16"/>
      <c r="E36" s="16"/>
      <c r="F36" s="23"/>
      <c r="G36" s="26"/>
      <c r="H36" s="26"/>
      <c r="I36" s="27"/>
    </row>
    <row r="37" spans="1:9" x14ac:dyDescent="0.25">
      <c r="A37" s="16"/>
      <c r="B37" s="16"/>
      <c r="C37" s="16"/>
      <c r="D37" s="16"/>
      <c r="E37" s="16"/>
      <c r="F37" s="23"/>
      <c r="G37" s="26"/>
      <c r="H37" s="26"/>
      <c r="I37" s="27"/>
    </row>
    <row r="38" spans="1:9" x14ac:dyDescent="0.25">
      <c r="A38" s="16"/>
      <c r="B38" s="16"/>
      <c r="C38" s="16"/>
      <c r="D38" s="16"/>
      <c r="E38" s="16"/>
      <c r="F38" s="23"/>
      <c r="G38" s="26"/>
      <c r="H38" s="26"/>
      <c r="I38" s="27"/>
    </row>
    <row r="39" spans="1:9" x14ac:dyDescent="0.25">
      <c r="A39" s="16"/>
      <c r="B39" s="16"/>
      <c r="C39" s="16"/>
      <c r="D39" s="16"/>
      <c r="E39" s="16"/>
      <c r="F39" s="23"/>
      <c r="G39" s="26"/>
      <c r="H39" s="26"/>
      <c r="I39" s="27"/>
    </row>
    <row r="40" spans="1:9" x14ac:dyDescent="0.25">
      <c r="A40" s="16"/>
      <c r="B40" s="16"/>
      <c r="C40" s="16"/>
      <c r="D40" s="16"/>
      <c r="E40" s="16"/>
      <c r="F40" s="23"/>
      <c r="G40" s="26"/>
      <c r="H40" s="26"/>
      <c r="I40" s="27"/>
    </row>
    <row r="41" spans="1:9" x14ac:dyDescent="0.25">
      <c r="A41" s="20"/>
      <c r="B41" s="16"/>
      <c r="C41" s="16"/>
      <c r="D41" s="16"/>
      <c r="E41" s="16"/>
      <c r="F41" s="23"/>
      <c r="G41" s="26"/>
      <c r="H41" s="26"/>
      <c r="I41" s="27"/>
    </row>
    <row r="42" spans="1:9" x14ac:dyDescent="0.25">
      <c r="A42" s="16"/>
      <c r="B42" s="16"/>
      <c r="C42" s="16"/>
      <c r="D42" s="16"/>
      <c r="E42" s="16"/>
      <c r="F42" s="23"/>
      <c r="G42" s="26"/>
      <c r="H42" s="26"/>
      <c r="I42" s="27"/>
    </row>
    <row r="43" spans="1:9" x14ac:dyDescent="0.25">
      <c r="A43" s="17"/>
      <c r="B43" s="17"/>
      <c r="C43" s="17"/>
      <c r="D43" s="17"/>
      <c r="E43" s="17"/>
      <c r="F43" s="23"/>
      <c r="G43" s="26"/>
      <c r="H43" s="26"/>
      <c r="I43" s="27"/>
    </row>
    <row r="44" spans="1:9" x14ac:dyDescent="0.25">
      <c r="A44" s="17"/>
      <c r="B44" s="17"/>
      <c r="C44" s="17"/>
      <c r="D44" s="17"/>
      <c r="E44" s="17"/>
      <c r="F44" s="23"/>
      <c r="G44" s="26"/>
      <c r="H44" s="26"/>
      <c r="I44" s="27"/>
    </row>
    <row r="45" spans="1:9" x14ac:dyDescent="0.25">
      <c r="A45" s="21"/>
      <c r="B45" s="17"/>
      <c r="C45" s="17"/>
      <c r="D45" s="17"/>
      <c r="E45" s="17"/>
      <c r="F45" s="23"/>
      <c r="G45" s="28"/>
      <c r="H45" s="28"/>
      <c r="I45" s="27"/>
    </row>
    <row r="46" spans="1:9" x14ac:dyDescent="0.25">
      <c r="E46" s="17"/>
      <c r="F46" s="23"/>
      <c r="G46" s="28"/>
      <c r="H46" s="28"/>
      <c r="I46" s="27"/>
    </row>
    <row r="47" spans="1:9" x14ac:dyDescent="0.25">
      <c r="E47" s="17"/>
      <c r="F47" s="23"/>
      <c r="G47" s="28"/>
      <c r="H47" s="28"/>
      <c r="I47" s="27"/>
    </row>
    <row r="48" spans="1:9" x14ac:dyDescent="0.25">
      <c r="E48" s="17"/>
      <c r="F48" s="23"/>
      <c r="G48" s="28"/>
      <c r="H48" s="28"/>
      <c r="I48" s="27"/>
    </row>
    <row r="49" spans="5:9" x14ac:dyDescent="0.25">
      <c r="E49" s="17"/>
      <c r="F49" s="23"/>
      <c r="G49" s="28"/>
      <c r="H49" s="28"/>
      <c r="I49" s="27"/>
    </row>
    <row r="50" spans="5:9" x14ac:dyDescent="0.25">
      <c r="E50" s="17"/>
      <c r="F50" s="23"/>
      <c r="G50" s="28"/>
      <c r="H50" s="28"/>
      <c r="I50" s="27"/>
    </row>
    <row r="51" spans="5:9" x14ac:dyDescent="0.25">
      <c r="E51" s="17"/>
      <c r="F51" s="23"/>
      <c r="G51" s="28"/>
      <c r="H51" s="28"/>
      <c r="I51" s="27"/>
    </row>
    <row r="52" spans="5:9" x14ac:dyDescent="0.25">
      <c r="E52" s="17"/>
      <c r="F52" s="23"/>
      <c r="G52" s="28"/>
      <c r="H52" s="28"/>
      <c r="I52" s="27"/>
    </row>
    <row r="53" spans="5:9" x14ac:dyDescent="0.25">
      <c r="E53" s="17"/>
      <c r="F53" s="23"/>
      <c r="G53" s="28"/>
      <c r="H53" s="28"/>
      <c r="I53" s="27"/>
    </row>
    <row r="54" spans="5:9" x14ac:dyDescent="0.25">
      <c r="E54" s="17"/>
      <c r="F54" s="23"/>
      <c r="G54" s="28"/>
      <c r="H54" s="28"/>
      <c r="I54" s="27"/>
    </row>
    <row r="55" spans="5:9" x14ac:dyDescent="0.25">
      <c r="E55" s="17"/>
      <c r="F55" s="17"/>
      <c r="G55" s="17"/>
      <c r="H55" s="17"/>
      <c r="I55" s="17"/>
    </row>
  </sheetData>
  <sheetProtection algorithmName="SHA-512" hashValue="eZZD7OogcIBeJFtcexqne89IngFor8gEB0C3QfGoVSTsmg2+NOpYKxEGyQJeuOFnCTFUgOp9nfwK6yTX7dQVfg==" saltValue="nRMo0DSlRPq7BNRxjC58rg==" spinCount="100000" sheet="1" objects="1" scenarios="1"/>
  <protectedRanges>
    <protectedRange sqref="C28:E30 G33:H44 F7:F14 I7:I14" name="Oblast1"/>
  </protectedRanges>
  <mergeCells count="10">
    <mergeCell ref="H4:J4"/>
    <mergeCell ref="A30:B30"/>
    <mergeCell ref="C30:E30"/>
    <mergeCell ref="A2:F2"/>
    <mergeCell ref="C25:F25"/>
    <mergeCell ref="A27:B27"/>
    <mergeCell ref="A28:B28"/>
    <mergeCell ref="C28:E28"/>
    <mergeCell ref="A29:B29"/>
    <mergeCell ref="C29:E29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2023-06-01T10:19:51Z</cp:lastPrinted>
  <dcterms:created xsi:type="dcterms:W3CDTF">2020-10-08T07:43:01Z</dcterms:created>
  <dcterms:modified xsi:type="dcterms:W3CDTF">2025-08-08T12:30:11Z</dcterms:modified>
</cp:coreProperties>
</file>