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v-srv02\unlog\OON\ROK 2025\VZ\VZMR\Dodávky spojovacího materiálu\FINAL\"/>
    </mc:Choice>
  </mc:AlternateContent>
  <xr:revisionPtr revIDLastSave="0" documentId="13_ncr:1_{7F5347E7-C005-4326-A7F4-CBF04BE8E949}" xr6:coauthVersionLast="47" xr6:coauthVersionMax="47" xr10:uidLastSave="{00000000-0000-0000-0000-000000000000}"/>
  <workbookProtection workbookAlgorithmName="SHA-512" workbookHashValue="K29zO+IjvqrJKO+vKO3hWfkVc08prrrQO8Yr0Ku26zNEWRnj99FkU+9qqC49LAhHI373oFz7pRxMyp0/CK+LAA==" workbookSaltValue="PEW8S8rMdUUtoTkhAKTG2g==" workbookSpinCount="100000" lockStructure="1"/>
  <bookViews>
    <workbookView xWindow="29250" yWindow="630" windowWidth="21840" windowHeight="14385" tabRatio="500" firstSheet="1" activeTab="2" xr2:uid="{00000000-000D-0000-FFFF-FFFF00000000}"/>
  </bookViews>
  <sheets>
    <sheet name="Ceník" sheetId="1" r:id="rId1"/>
    <sheet name="1. Šrouby" sheetId="2" r:id="rId2"/>
    <sheet name="2. Matice" sheetId="3" r:id="rId3"/>
    <sheet name="3. Podložky" sheetId="4" r:id="rId4"/>
    <sheet name="4. Závlačky" sheetId="5" r:id="rId5"/>
    <sheet name="5. Kolíky a čepy" sheetId="6" r:id="rId6"/>
    <sheet name="6.Nýty" sheetId="7" r:id="rId7"/>
    <sheet name="7. Vruty" sheetId="8" r:id="rId8"/>
    <sheet name="8. Tyče" sheetId="9" r:id="rId9"/>
  </sheets>
  <definedNames>
    <definedName name="_xlnm._FilterDatabase" localSheetId="1" hidden="1">'1. Šrouby'!$A$6:$H$380</definedName>
    <definedName name="_xlnm._FilterDatabase" localSheetId="2" hidden="1">'2. Matice'!$A$6:$H$82</definedName>
    <definedName name="_xlnm._FilterDatabase" localSheetId="3" hidden="1">'3. Podložky'!$A$6:$H$150</definedName>
    <definedName name="_xlnm._FilterDatabase" localSheetId="4" hidden="1">'4. Závlačky'!$A$6:$H$21</definedName>
    <definedName name="_xlnm._FilterDatabase" localSheetId="5" hidden="1">'5. Kolíky a čepy'!$A$6:$H$13</definedName>
    <definedName name="_xlnm._FilterDatabase" localSheetId="7" hidden="1">'7. Vruty'!$A$6:$H$12</definedName>
    <definedName name="_xlnm._FilterDatabase" localSheetId="8" hidden="1">'8. Tyče'!$A$6:$I$16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9" l="1"/>
  <c r="G15" i="9"/>
  <c r="G14" i="9"/>
  <c r="G13" i="9"/>
  <c r="G12" i="9"/>
  <c r="G11" i="9"/>
  <c r="G10" i="9"/>
  <c r="G9" i="9"/>
  <c r="G8" i="9"/>
  <c r="G7" i="9"/>
  <c r="G11" i="8"/>
  <c r="G10" i="8"/>
  <c r="G9" i="8"/>
  <c r="G8" i="8"/>
  <c r="G7" i="8"/>
  <c r="G12" i="8" s="1"/>
  <c r="C11" i="1" s="1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12" i="6"/>
  <c r="G11" i="6"/>
  <c r="G10" i="6"/>
  <c r="G9" i="6"/>
  <c r="G8" i="6"/>
  <c r="G7" i="6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17" i="9" l="1"/>
  <c r="C12" i="1" s="1"/>
  <c r="G27" i="7"/>
  <c r="C10" i="1" s="1"/>
  <c r="G13" i="6"/>
  <c r="G14" i="6"/>
  <c r="C9" i="1" s="1"/>
  <c r="G380" i="2"/>
  <c r="C5" i="1" s="1"/>
  <c r="G151" i="4"/>
  <c r="C7" i="1" s="1"/>
  <c r="G22" i="5"/>
  <c r="C8" i="1" s="1"/>
  <c r="G82" i="3"/>
  <c r="C6" i="1" s="1"/>
  <c r="C13" i="1" l="1"/>
</calcChain>
</file>

<file path=xl/sharedStrings.xml><?xml version="1.0" encoding="utf-8"?>
<sst xmlns="http://schemas.openxmlformats.org/spreadsheetml/2006/main" count="3014" uniqueCount="1098">
  <si>
    <t>VZMR: Dodávky spojovacího materiálu</t>
  </si>
  <si>
    <t>Příloha č. 2 - Technická specifikace a ceník</t>
  </si>
  <si>
    <t>Poř. č.</t>
  </si>
  <si>
    <t>Název skupiny</t>
  </si>
  <si>
    <t xml:space="preserve">Celková nabídková cena v Kč bez DPH za část </t>
  </si>
  <si>
    <t>Šrouby</t>
  </si>
  <si>
    <t>Matice</t>
  </si>
  <si>
    <t>Podložky</t>
  </si>
  <si>
    <t>Závlačky</t>
  </si>
  <si>
    <t>Kolíky a čepy</t>
  </si>
  <si>
    <t>Nýty</t>
  </si>
  <si>
    <t>Vruty</t>
  </si>
  <si>
    <t>Tyče</t>
  </si>
  <si>
    <t xml:space="preserve">Celková nabídková cena v Kč bez DPH za dodávky spojovacího materiálu </t>
  </si>
  <si>
    <t>Název/jméno dodavatele:</t>
  </si>
  <si>
    <t>IČO:</t>
  </si>
  <si>
    <t>Razítko a podpis osoby oprávněné jednat jménem či za prodávajícího:</t>
  </si>
  <si>
    <t>1. Šrouby</t>
  </si>
  <si>
    <t>Číslo artiklu</t>
  </si>
  <si>
    <t>Název</t>
  </si>
  <si>
    <t>Norma, číselné označení</t>
  </si>
  <si>
    <t>Měrná jednotka - MJ</t>
  </si>
  <si>
    <t xml:space="preserve">Maximální množství odběru v MJ </t>
  </si>
  <si>
    <t>Jednotková nabídková cena v Kč bez DPH za MJ včetně dopravy</t>
  </si>
  <si>
    <t>Nabídková cena v Kč bez DPH za maximální množství včetně dopravy</t>
  </si>
  <si>
    <t>Rozsah balící jednotky</t>
  </si>
  <si>
    <t>311112201900</t>
  </si>
  <si>
    <t>SROUB 10 1 20</t>
  </si>
  <si>
    <t>/CSN 02 1103.15</t>
  </si>
  <si>
    <t>KS</t>
  </si>
  <si>
    <t>1 - 100</t>
  </si>
  <si>
    <t>SROUB 10 1 25</t>
  </si>
  <si>
    <t>/ISO 8676</t>
  </si>
  <si>
    <t>100 - 500</t>
  </si>
  <si>
    <t>311113316800</t>
  </si>
  <si>
    <t>SROUB 10 100</t>
  </si>
  <si>
    <t>/CSN 02 1143.55</t>
  </si>
  <si>
    <t>5 - 100</t>
  </si>
  <si>
    <t>311112660300</t>
  </si>
  <si>
    <t>SROUB 10 16</t>
  </si>
  <si>
    <t>/DIN 933 8.8 ZB</t>
  </si>
  <si>
    <t>/ISO 4017/8.8./A2K</t>
  </si>
  <si>
    <t>SROUB 10 20</t>
  </si>
  <si>
    <t>/DIN 933/8.8/A2K</t>
  </si>
  <si>
    <t>/ISO 4017/8.8/A2K</t>
  </si>
  <si>
    <t>SROUB 10 25</t>
  </si>
  <si>
    <t>/CSN02 1103.15</t>
  </si>
  <si>
    <t>311112125400</t>
  </si>
  <si>
    <t>/CSN 02 1103.05</t>
  </si>
  <si>
    <t>311113315900</t>
  </si>
  <si>
    <t>311113113300</t>
  </si>
  <si>
    <t>/DIN 912/12.9 BP</t>
  </si>
  <si>
    <t>311112215600</t>
  </si>
  <si>
    <t>311870181500</t>
  </si>
  <si>
    <t>/DIN 933/8.8 ZB</t>
  </si>
  <si>
    <t>311112577300</t>
  </si>
  <si>
    <t>SROUB 10 30</t>
  </si>
  <si>
    <t>/DIN 933/8.8 VZ.</t>
  </si>
  <si>
    <t>311112859300</t>
  </si>
  <si>
    <t>/CSN 02 1365</t>
  </si>
  <si>
    <t>311112855300</t>
  </si>
  <si>
    <t>/DIN603/8.8/A2K</t>
  </si>
  <si>
    <t>/DIN 939/8.8/A2K</t>
  </si>
  <si>
    <t>500-1000</t>
  </si>
  <si>
    <t>SROUB 10 35</t>
  </si>
  <si>
    <t>311113103100</t>
  </si>
  <si>
    <t>SROUB 10 40</t>
  </si>
  <si>
    <t>/CSN02 1103.55/8.8/A3L</t>
  </si>
  <si>
    <t>SROUB 10 45</t>
  </si>
  <si>
    <t>/CSN02 1103</t>
  </si>
  <si>
    <t>311113113400</t>
  </si>
  <si>
    <t>/DIN 933/8.8 ZINEK</t>
  </si>
  <si>
    <t>311870184300</t>
  </si>
  <si>
    <t>/ISO 4017/A2 NEREZ-16MM</t>
  </si>
  <si>
    <t>311113316400</t>
  </si>
  <si>
    <t>SROUB 10 60</t>
  </si>
  <si>
    <t>/CSN 02 1143.55/A2K</t>
  </si>
  <si>
    <t>311113016900</t>
  </si>
  <si>
    <t>SROUB 10 70</t>
  </si>
  <si>
    <t>02 1101.55/CSN ISO4014/*</t>
  </si>
  <si>
    <t>311112891400</t>
  </si>
  <si>
    <t>SROUB 12 1,25 25</t>
  </si>
  <si>
    <t>/CSN02 1207.25</t>
  </si>
  <si>
    <t>311870182100</t>
  </si>
  <si>
    <t>SROUB 12 1,25 30</t>
  </si>
  <si>
    <t>/DIN 70614 8.8 ZB</t>
  </si>
  <si>
    <t>311113063800</t>
  </si>
  <si>
    <t>/DIN 961/8.8 ZB</t>
  </si>
  <si>
    <t>311113485800</t>
  </si>
  <si>
    <t>SROUB 12 1.25 35</t>
  </si>
  <si>
    <t>/CSN 02 1207.95/DIN 961</t>
  </si>
  <si>
    <t>311113486000</t>
  </si>
  <si>
    <t>SROUB 12 1.25 40</t>
  </si>
  <si>
    <t>/DIN 961/10.9 ZB</t>
  </si>
  <si>
    <t>548006062700</t>
  </si>
  <si>
    <t>SROUB 12 110</t>
  </si>
  <si>
    <t>/DIN 912/8.8/A2K/ZN</t>
  </si>
  <si>
    <t>311112643800</t>
  </si>
  <si>
    <t>SROUB 12 16</t>
  </si>
  <si>
    <t>/DIN 933/8.8/ZB SR.6HR</t>
  </si>
  <si>
    <t>SROUB 12 20</t>
  </si>
  <si>
    <t>/CSN02 1103.55/A2K</t>
  </si>
  <si>
    <t>311113704800</t>
  </si>
  <si>
    <t>/DIN 933/A2</t>
  </si>
  <si>
    <t>311112126800</t>
  </si>
  <si>
    <t>/CSN 02 1103.55/A2K</t>
  </si>
  <si>
    <t>311112126900</t>
  </si>
  <si>
    <t>/CSN 02 1103</t>
  </si>
  <si>
    <t>311870181700</t>
  </si>
  <si>
    <t>SROUB 12 25</t>
  </si>
  <si>
    <t>311113483500</t>
  </si>
  <si>
    <t>/CSN02 1207.55</t>
  </si>
  <si>
    <t>311110427300</t>
  </si>
  <si>
    <t>SROUB 12 30</t>
  </si>
  <si>
    <t>311113104800</t>
  </si>
  <si>
    <t>/CSN 02 1103.55/8.8/A3L</t>
  </si>
  <si>
    <t>311112077800</t>
  </si>
  <si>
    <t>/DIN 835/8.8/ZB</t>
  </si>
  <si>
    <t>311870181600</t>
  </si>
  <si>
    <t>/DIN 933/10.9 ZB</t>
  </si>
  <si>
    <t>311113301800</t>
  </si>
  <si>
    <t>/DIN 912/12.9/DAC</t>
  </si>
  <si>
    <t>/B30618/SOYER</t>
  </si>
  <si>
    <t>548002238500</t>
  </si>
  <si>
    <t>SROUB 12 35</t>
  </si>
  <si>
    <t>FE/ZNNI8/CN/T2/ISO 4762*</t>
  </si>
  <si>
    <t>311113105000</t>
  </si>
  <si>
    <t>SROUB 12 40</t>
  </si>
  <si>
    <t>311113017500</t>
  </si>
  <si>
    <t>SROUB 12 45</t>
  </si>
  <si>
    <t>/CSN 02 1101.55/DIN 931</t>
  </si>
  <si>
    <t>311113335400</t>
  </si>
  <si>
    <t>311113310100</t>
  </si>
  <si>
    <t>SROUB 12 50</t>
  </si>
  <si>
    <t>/DIN 912/10.9/A2K/ZN</t>
  </si>
  <si>
    <t>311113703800</t>
  </si>
  <si>
    <t>/DIN 933/10.9</t>
  </si>
  <si>
    <t>311113344200</t>
  </si>
  <si>
    <t>SROUB 12 65</t>
  </si>
  <si>
    <t>311113318300</t>
  </si>
  <si>
    <t>SROUB 14 25</t>
  </si>
  <si>
    <t>311870175800</t>
  </si>
  <si>
    <t>SROUB 16 1.5 45</t>
  </si>
  <si>
    <t>311817757500</t>
  </si>
  <si>
    <t>SROUB 16 120</t>
  </si>
  <si>
    <t>/DIN 912/8.8/ CERNY</t>
  </si>
  <si>
    <t>311817508000</t>
  </si>
  <si>
    <t>/DIN912/12.9</t>
  </si>
  <si>
    <t>311112802500</t>
  </si>
  <si>
    <t>SROUB 16 2 40</t>
  </si>
  <si>
    <t>10.9 ZN /DIN 7984</t>
  </si>
  <si>
    <t>SROUB 16 20</t>
  </si>
  <si>
    <t>SROUB 16 30</t>
  </si>
  <si>
    <t>311820011600</t>
  </si>
  <si>
    <t>SROUB 16 35</t>
  </si>
  <si>
    <t>/ISO10642</t>
  </si>
  <si>
    <t>SROUB 16 50</t>
  </si>
  <si>
    <t>/RIPP/A2K</t>
  </si>
  <si>
    <t>SROUB 16 80</t>
  </si>
  <si>
    <t>SROUB 20 100</t>
  </si>
  <si>
    <t>/DIN 931 / 8.8 ZB</t>
  </si>
  <si>
    <t>SROUB 20 20</t>
  </si>
  <si>
    <t>SROUB 20 60 10.9</t>
  </si>
  <si>
    <t>/DIN 933/10.9/A3C</t>
  </si>
  <si>
    <t>SROUB 3 10</t>
  </si>
  <si>
    <t>/DIN 7991/A2</t>
  </si>
  <si>
    <t>/DIN 912/A2</t>
  </si>
  <si>
    <t>311109127300</t>
  </si>
  <si>
    <t>SROUB 3 12</t>
  </si>
  <si>
    <t>/DIN 84/4.8/ ZB SR.VH</t>
  </si>
  <si>
    <t>311870152100</t>
  </si>
  <si>
    <t>311870185700</t>
  </si>
  <si>
    <t>/DIN 84/5.8 ZB</t>
  </si>
  <si>
    <t>/DIN 84 ZB SR.VH</t>
  </si>
  <si>
    <t>/DIN 7985 ZB</t>
  </si>
  <si>
    <t>SROUB 3 25</t>
  </si>
  <si>
    <t>/CSN02 1143.55</t>
  </si>
  <si>
    <t>SROUB 3 35</t>
  </si>
  <si>
    <t>/DIN 84/A2 SR.VH</t>
  </si>
  <si>
    <t>/DIN 84 A2</t>
  </si>
  <si>
    <t>SROUB 3 45</t>
  </si>
  <si>
    <t>SROUB 3 6</t>
  </si>
  <si>
    <t>/DIN 7991 /10.9.</t>
  </si>
  <si>
    <t>311870143500</t>
  </si>
  <si>
    <t>/DIN 84/A2</t>
  </si>
  <si>
    <t>SROUB 3 8</t>
  </si>
  <si>
    <t>/DIN 84/5.8 ZARSR.VH</t>
  </si>
  <si>
    <t>/DIN 84/4.8/ZB SR.VH</t>
  </si>
  <si>
    <t>SROUB 4 10</t>
  </si>
  <si>
    <t>/CSN 02 1131.25/A2K</t>
  </si>
  <si>
    <t>/DIN 84</t>
  </si>
  <si>
    <t>/DIN 963/4.8/ZB</t>
  </si>
  <si>
    <t>/DIN 84/8.8/ZB</t>
  </si>
  <si>
    <t>311112758800</t>
  </si>
  <si>
    <t>SROUB 4 12</t>
  </si>
  <si>
    <t>/DIN 7991/10.9/ZN</t>
  </si>
  <si>
    <t>/DIN 84 ZB/ZN MODRY</t>
  </si>
  <si>
    <t>311112643100</t>
  </si>
  <si>
    <t>/DIN 86</t>
  </si>
  <si>
    <t>311817970800</t>
  </si>
  <si>
    <t>/DIN 963 ZB</t>
  </si>
  <si>
    <t>311817903200</t>
  </si>
  <si>
    <t>311817903300</t>
  </si>
  <si>
    <t>SROUB 4 14</t>
  </si>
  <si>
    <t>311870145000</t>
  </si>
  <si>
    <t>SROUB 4 16</t>
  </si>
  <si>
    <t>311131081500</t>
  </si>
  <si>
    <t>/DIN 963/5.8/ZB</t>
  </si>
  <si>
    <t>311870186800</t>
  </si>
  <si>
    <t>/DIN 84/8.8/ZB SR.VH</t>
  </si>
  <si>
    <t>SROUB 4 20</t>
  </si>
  <si>
    <t>311112640200</t>
  </si>
  <si>
    <t>/CSN02 1151.25/A3L</t>
  </si>
  <si>
    <t>SROUB 4 22</t>
  </si>
  <si>
    <t>311112077900</t>
  </si>
  <si>
    <t>SROUB 4 25</t>
  </si>
  <si>
    <t>/ISO 7380-2 POZINK</t>
  </si>
  <si>
    <t>SROUB 4 35</t>
  </si>
  <si>
    <t>FE/ZNNI5/CN/T2/ISO 4762*</t>
  </si>
  <si>
    <t>SROUB 4 50</t>
  </si>
  <si>
    <t>311870198700</t>
  </si>
  <si>
    <t>SROUB 4 6</t>
  </si>
  <si>
    <t>/ISO 7380/10.9</t>
  </si>
  <si>
    <t>SROUB 4 8</t>
  </si>
  <si>
    <t>/DIN 84/4.8 ZB</t>
  </si>
  <si>
    <t>/DIN 7984/A2</t>
  </si>
  <si>
    <t>/DIN 933/A2-70</t>
  </si>
  <si>
    <t>/DIN 7985/A2</t>
  </si>
  <si>
    <t>SROUB 4X10</t>
  </si>
  <si>
    <t>/DIN 84 ZB</t>
  </si>
  <si>
    <t>SROUB 5 10</t>
  </si>
  <si>
    <t>311113322600</t>
  </si>
  <si>
    <t>/CSN 02 1143.55/A3L</t>
  </si>
  <si>
    <t>311870632300</t>
  </si>
  <si>
    <t>/ISO 7380/10.9/A2K</t>
  </si>
  <si>
    <t>311870196700</t>
  </si>
  <si>
    <t>/DIN 7985</t>
  </si>
  <si>
    <t>311817953800</t>
  </si>
  <si>
    <t>SROUB 5 12</t>
  </si>
  <si>
    <t>/DIN 7984/A2-70</t>
  </si>
  <si>
    <t>311817980800</t>
  </si>
  <si>
    <t>311110437200</t>
  </si>
  <si>
    <t>/DIN 915/A2</t>
  </si>
  <si>
    <t>311870149300</t>
  </si>
  <si>
    <t>/DIN 963 ZB/ZN MODRY</t>
  </si>
  <si>
    <t>311817904100</t>
  </si>
  <si>
    <t>SROUB 5 16</t>
  </si>
  <si>
    <t>311817953900</t>
  </si>
  <si>
    <t>SROUB 5 20</t>
  </si>
  <si>
    <t>311112792500</t>
  </si>
  <si>
    <t>311113098000</t>
  </si>
  <si>
    <t>311817904400</t>
  </si>
  <si>
    <t>FE/ZNNI5/CN/T2/ISO 4017*</t>
  </si>
  <si>
    <t>SROUB 5 22</t>
  </si>
  <si>
    <t>SROUB 5 30</t>
  </si>
  <si>
    <t>/CSN 02 1167.05</t>
  </si>
  <si>
    <t>311113026600</t>
  </si>
  <si>
    <t>/DIN 965/A2/ CSN02 1152</t>
  </si>
  <si>
    <t>SROUB 5 40</t>
  </si>
  <si>
    <t>/DIN 931/8.8 ZB</t>
  </si>
  <si>
    <t>311113094600</t>
  </si>
  <si>
    <t>SROUB 5 8</t>
  </si>
  <si>
    <t>311817903600</t>
  </si>
  <si>
    <t>311817953700</t>
  </si>
  <si>
    <t>311112108700</t>
  </si>
  <si>
    <t>SROUB 6 10</t>
  </si>
  <si>
    <t>/DIN 965 ZB</t>
  </si>
  <si>
    <t>/DIN 84/5.8 FOSFAT</t>
  </si>
  <si>
    <t>311112135200</t>
  </si>
  <si>
    <t>/CSN 02 1103.25/A2K</t>
  </si>
  <si>
    <t>311870156800</t>
  </si>
  <si>
    <t>/DIN 914/BP OCEL</t>
  </si>
  <si>
    <t>311817970900</t>
  </si>
  <si>
    <t>/DIN 963/8.8 ZB</t>
  </si>
  <si>
    <t>311870180900</t>
  </si>
  <si>
    <t>311112793500</t>
  </si>
  <si>
    <t>SROUB 6 12</t>
  </si>
  <si>
    <t>311870181200</t>
  </si>
  <si>
    <t>311112195200</t>
  </si>
  <si>
    <t>SROUB 6 14</t>
  </si>
  <si>
    <t>/CSN02 1151.25/A2K</t>
  </si>
  <si>
    <t>SROUB 6 16</t>
  </si>
  <si>
    <t>/ISO 13918 PT/A2-50</t>
  </si>
  <si>
    <t>/DIN 933/5.8 ZB</t>
  </si>
  <si>
    <t>311131082300</t>
  </si>
  <si>
    <t>311817948000</t>
  </si>
  <si>
    <t>/DIN 7991/8.8/A3K</t>
  </si>
  <si>
    <t>/DIN 933/8.8/ZB</t>
  </si>
  <si>
    <t>SROUB 6 18</t>
  </si>
  <si>
    <t>/DIN 963</t>
  </si>
  <si>
    <t>SROUB 6 20</t>
  </si>
  <si>
    <t>311112194700</t>
  </si>
  <si>
    <t>/DIN 933 A2</t>
  </si>
  <si>
    <t>311870195800</t>
  </si>
  <si>
    <t>/DIN 933/ 8.8 A2K</t>
  </si>
  <si>
    <t>SROUB 6 22</t>
  </si>
  <si>
    <t>SROUB 6 25</t>
  </si>
  <si>
    <t>SROUB 6 28</t>
  </si>
  <si>
    <t>/DIN 931/5.6 ZB</t>
  </si>
  <si>
    <t>SROUB 6 30</t>
  </si>
  <si>
    <t>311870212700</t>
  </si>
  <si>
    <t>/DIN 931/A2</t>
  </si>
  <si>
    <t>/WN 14 102D/0009123484</t>
  </si>
  <si>
    <t>SROUB 6 35</t>
  </si>
  <si>
    <t>/ISO 7380/A2</t>
  </si>
  <si>
    <t>/DIN 931/8.8/ZB</t>
  </si>
  <si>
    <t>SROUB 6 40</t>
  </si>
  <si>
    <t>/FHS</t>
  </si>
  <si>
    <t>500 - 1000</t>
  </si>
  <si>
    <t>SROUB 6 60</t>
  </si>
  <si>
    <t>SROUB 6 8</t>
  </si>
  <si>
    <t>311817954100</t>
  </si>
  <si>
    <t>311870202600</t>
  </si>
  <si>
    <t>SROUB 6.30 19</t>
  </si>
  <si>
    <t>/DIN 7504K POZINK</t>
  </si>
  <si>
    <t>SROUB 8 1 12</t>
  </si>
  <si>
    <t>/DIN 70614/8.8 ZB</t>
  </si>
  <si>
    <t>311870185600</t>
  </si>
  <si>
    <t>/DIN 961/8.8/ZB</t>
  </si>
  <si>
    <t>SROUB 8 1 16</t>
  </si>
  <si>
    <t>SROUB 8 1 18</t>
  </si>
  <si>
    <t>/CSN 02 1103.55</t>
  </si>
  <si>
    <t>/DIN961/8.8 ZB</t>
  </si>
  <si>
    <t>SROUB 8 1 22</t>
  </si>
  <si>
    <t>/CSN 02 1207.55</t>
  </si>
  <si>
    <t>SROUB 8 1 25</t>
  </si>
  <si>
    <t>SROUB 8 1 35</t>
  </si>
  <si>
    <t>/CSN 02 1101.15</t>
  </si>
  <si>
    <t>/CSN 02 1207.25</t>
  </si>
  <si>
    <t>311870182200</t>
  </si>
  <si>
    <t>SROUB 8 1 40</t>
  </si>
  <si>
    <t>/DIN 933/A2 NEREZ -13MM</t>
  </si>
  <si>
    <t>311112108000</t>
  </si>
  <si>
    <t>SROUB 8 1 70</t>
  </si>
  <si>
    <t>/CSN 02 1101 A2-7</t>
  </si>
  <si>
    <t>311870202200</t>
  </si>
  <si>
    <t>SROUB 8 10</t>
  </si>
  <si>
    <t>/DIN 913/A2</t>
  </si>
  <si>
    <t>311870146000</t>
  </si>
  <si>
    <t>311112660000</t>
  </si>
  <si>
    <t>SROUB 8 100</t>
  </si>
  <si>
    <t>/DIN 931 / 8.8</t>
  </si>
  <si>
    <t>311870181400</t>
  </si>
  <si>
    <t>SROUB 8 12</t>
  </si>
  <si>
    <t>311113314900</t>
  </si>
  <si>
    <t>311870146100</t>
  </si>
  <si>
    <t>311113099500</t>
  </si>
  <si>
    <t>/DIN933/8.8 ZB</t>
  </si>
  <si>
    <t>311112122600</t>
  </si>
  <si>
    <t>NEREZ A2/DIN933</t>
  </si>
  <si>
    <t>SROUB 8 12 8,80</t>
  </si>
  <si>
    <t>/ISO4017/A2C</t>
  </si>
  <si>
    <t>SROUB 8 130</t>
  </si>
  <si>
    <t>SROUB 8 14</t>
  </si>
  <si>
    <t>/DIN 933  A2K</t>
  </si>
  <si>
    <t>311113099700</t>
  </si>
  <si>
    <t>SROUB 8 15</t>
  </si>
  <si>
    <t>SROUB 8 16</t>
  </si>
  <si>
    <t>/ISO13918 PT/A2-50</t>
  </si>
  <si>
    <t>2000 - 5000</t>
  </si>
  <si>
    <t>311870187800</t>
  </si>
  <si>
    <t>/DIN 933/12.9/FLZNNC</t>
  </si>
  <si>
    <t>311112834300</t>
  </si>
  <si>
    <t>SROUB 8 20</t>
  </si>
  <si>
    <t>311109127900</t>
  </si>
  <si>
    <t>311817232700</t>
  </si>
  <si>
    <t>/ISO 4762 A4-70/10.9 NE*</t>
  </si>
  <si>
    <t>311112197200</t>
  </si>
  <si>
    <t>311110431600</t>
  </si>
  <si>
    <t>7401021018300</t>
  </si>
  <si>
    <t>SROUB 8 20 8.80</t>
  </si>
  <si>
    <t>/DIN 6921/A2D</t>
  </si>
  <si>
    <t>SROUB 8 22</t>
  </si>
  <si>
    <t>/ISO 4762/8.8./A2R</t>
  </si>
  <si>
    <t>311817500000</t>
  </si>
  <si>
    <t>SROUB 8 25</t>
  </si>
  <si>
    <t>/DIN 912/040565/3/A2K</t>
  </si>
  <si>
    <t>311113100400</t>
  </si>
  <si>
    <t>311817232800</t>
  </si>
  <si>
    <t>/DIN 6921 ZN</t>
  </si>
  <si>
    <t>311870186500</t>
  </si>
  <si>
    <t>SROUB 8 30</t>
  </si>
  <si>
    <t>/CSN 02 1207.55/DIN 706*</t>
  </si>
  <si>
    <t>311113099100</t>
  </si>
  <si>
    <t>/CSN 02 1103.55/DIN 933</t>
  </si>
  <si>
    <t>7401031020700</t>
  </si>
  <si>
    <t>SROUB 8 30 8.80</t>
  </si>
  <si>
    <t>/ISO 4017/A2C</t>
  </si>
  <si>
    <t>311113101100</t>
  </si>
  <si>
    <t>SROUB 8 35</t>
  </si>
  <si>
    <t>311115110900</t>
  </si>
  <si>
    <t>SROUB 8 40</t>
  </si>
  <si>
    <t>311113111300</t>
  </si>
  <si>
    <t>SROUB 8 45</t>
  </si>
  <si>
    <t>/CSN EN 24017/8.8/A2C</t>
  </si>
  <si>
    <t>311870199200</t>
  </si>
  <si>
    <t>311113291100</t>
  </si>
  <si>
    <t>311112136000</t>
  </si>
  <si>
    <t>SROUB 8 8</t>
  </si>
  <si>
    <t>/CSN02 1103.25</t>
  </si>
  <si>
    <t>311113059300</t>
  </si>
  <si>
    <t>SROUB 8 90</t>
  </si>
  <si>
    <t>02 1101.55/CSN DIN931/8*</t>
  </si>
  <si>
    <t>311113113700</t>
  </si>
  <si>
    <t>/DIN 912 1143 12.9 BP</t>
  </si>
  <si>
    <t>311113110800</t>
  </si>
  <si>
    <t>311113111000</t>
  </si>
  <si>
    <t>311113111600</t>
  </si>
  <si>
    <t>311113111700</t>
  </si>
  <si>
    <t>311113112900</t>
  </si>
  <si>
    <t>311113113000</t>
  </si>
  <si>
    <t>311113113100</t>
  </si>
  <si>
    <t>311870171800</t>
  </si>
  <si>
    <t>SROUB IMBUS M6X65 S VNI*</t>
  </si>
  <si>
    <t>/DIN912/8.8/A2K</t>
  </si>
  <si>
    <t>860000157200</t>
  </si>
  <si>
    <t>14 102  /WN14102D / 000*</t>
  </si>
  <si>
    <t>SROUB M 8X1X16</t>
  </si>
  <si>
    <t>SROUB M 8X1X25</t>
  </si>
  <si>
    <t>/DIN 70613/8.8 ZB</t>
  </si>
  <si>
    <t>SROUB M10 16</t>
  </si>
  <si>
    <t>/ISO4017/A2 70</t>
  </si>
  <si>
    <t>SROUB M10 25</t>
  </si>
  <si>
    <t>/CSN 02 1319  A2-NEREZ</t>
  </si>
  <si>
    <t>SROUB M10 30</t>
  </si>
  <si>
    <t>/CSN02 1319 A2 NEREZ</t>
  </si>
  <si>
    <t>/ISO 4762/8.8/A2J</t>
  </si>
  <si>
    <t>/ISO 4017/8.8/A2J</t>
  </si>
  <si>
    <t>SROUB M10 40</t>
  </si>
  <si>
    <t>/CSN 02 1101.55/8.8/A2K</t>
  </si>
  <si>
    <t>SROUB M10 50</t>
  </si>
  <si>
    <t>SROUB M10 60</t>
  </si>
  <si>
    <t>SROUB M10 65</t>
  </si>
  <si>
    <t>/CSN 02 1101.55/A3L</t>
  </si>
  <si>
    <t>SROUB M12 20</t>
  </si>
  <si>
    <t>/ISO4017/8.8/A2J</t>
  </si>
  <si>
    <t>SROUB M12 25</t>
  </si>
  <si>
    <t>/CSN 02 1103.25</t>
  </si>
  <si>
    <t>SROUB M12 35</t>
  </si>
  <si>
    <t>SROUB M12 40</t>
  </si>
  <si>
    <t>SROUB M12 50</t>
  </si>
  <si>
    <t>/CSN 02 1101.55/931</t>
  </si>
  <si>
    <t>SROUB M12 55</t>
  </si>
  <si>
    <t>/CSN 02 1101.55</t>
  </si>
  <si>
    <t>311113105300</t>
  </si>
  <si>
    <t>311113018100</t>
  </si>
  <si>
    <t>SROUB M12 60</t>
  </si>
  <si>
    <t>311113105900</t>
  </si>
  <si>
    <t>SROUB M12 70</t>
  </si>
  <si>
    <t>311113106100</t>
  </si>
  <si>
    <t>SROUB M12 80</t>
  </si>
  <si>
    <t>/CSN02 1103.55</t>
  </si>
  <si>
    <t>311112083700</t>
  </si>
  <si>
    <t>SROUB M12 90</t>
  </si>
  <si>
    <t>/CSN 02 1101.25</t>
  </si>
  <si>
    <t>24111244200001</t>
  </si>
  <si>
    <t>SROUB M14 45</t>
  </si>
  <si>
    <t>/CSN 021103.55</t>
  </si>
  <si>
    <t>SROUB M16</t>
  </si>
  <si>
    <t>/DIN 580/C15E</t>
  </si>
  <si>
    <t>311113069700</t>
  </si>
  <si>
    <t>SROUB M16 120</t>
  </si>
  <si>
    <t>311113319400</t>
  </si>
  <si>
    <t>SROUB M16 30</t>
  </si>
  <si>
    <t>311817961400</t>
  </si>
  <si>
    <t>SROUB M16 35</t>
  </si>
  <si>
    <t>/DIN7991/A2K/8.8</t>
  </si>
  <si>
    <t>24111253300001</t>
  </si>
  <si>
    <t>SROUB M16 50</t>
  </si>
  <si>
    <t>/CSN 021103.75</t>
  </si>
  <si>
    <t>311113107500</t>
  </si>
  <si>
    <t>SROUB M16 70</t>
  </si>
  <si>
    <t>311113296100</t>
  </si>
  <si>
    <t>SROUB M16 80</t>
  </si>
  <si>
    <t>2910089800</t>
  </si>
  <si>
    <t>SROUB M16X1.5X70</t>
  </si>
  <si>
    <t>/DIN 960/8.8/A2K</t>
  </si>
  <si>
    <t>311113109500</t>
  </si>
  <si>
    <t>SROUB M20 50</t>
  </si>
  <si>
    <t>SROUB M24 1,50</t>
  </si>
  <si>
    <t>/DIN908/A2C</t>
  </si>
  <si>
    <t>50 - 100</t>
  </si>
  <si>
    <t>311113115500</t>
  </si>
  <si>
    <t>SROUB M24 90</t>
  </si>
  <si>
    <t>SROUB M4 12</t>
  </si>
  <si>
    <t>/DIN 7991  A3L</t>
  </si>
  <si>
    <t>/CSN 02 1143.55/A2A</t>
  </si>
  <si>
    <t>SROUB M4 16</t>
  </si>
  <si>
    <t>/ISO 4762/A2-70</t>
  </si>
  <si>
    <t>SROUB M4 25</t>
  </si>
  <si>
    <t>/ISO 4762/8.8</t>
  </si>
  <si>
    <t>SROUB M4 35</t>
  </si>
  <si>
    <t>SROUB M4 35 10,9</t>
  </si>
  <si>
    <t>/ISO 7380/A2-70</t>
  </si>
  <si>
    <t>SROUB M4 8</t>
  </si>
  <si>
    <t>/DIN912/ A2</t>
  </si>
  <si>
    <t>/DIN7991/10.9/A2K</t>
  </si>
  <si>
    <t>311112999100</t>
  </si>
  <si>
    <t>SROUB M5 10</t>
  </si>
  <si>
    <t>/DIN 7991/8.8/A3L</t>
  </si>
  <si>
    <t>SROUB M5 12</t>
  </si>
  <si>
    <t>60010050930006</t>
  </si>
  <si>
    <t>SROUB M5 16</t>
  </si>
  <si>
    <t>DIN 965 /DIN 965/A2</t>
  </si>
  <si>
    <t>311113312500</t>
  </si>
  <si>
    <t>SROUB M5 22</t>
  </si>
  <si>
    <t>311817489400</t>
  </si>
  <si>
    <t>SROUB M5 30</t>
  </si>
  <si>
    <t>/DIN 912/8.8/A3L</t>
  </si>
  <si>
    <t>60010090380006</t>
  </si>
  <si>
    <t>SROUB M5 45</t>
  </si>
  <si>
    <t>DIN 912 /CSN021143</t>
  </si>
  <si>
    <t>SROUB M6 10</t>
  </si>
  <si>
    <t>/CSN02 1103  A2K</t>
  </si>
  <si>
    <t>1000 - 2000</t>
  </si>
  <si>
    <t>SROUB M6 12</t>
  </si>
  <si>
    <t>SROUB M6 14</t>
  </si>
  <si>
    <t>311817100100</t>
  </si>
  <si>
    <t>SROUB M6 16</t>
  </si>
  <si>
    <t>7401120093300</t>
  </si>
  <si>
    <t>7401060013500</t>
  </si>
  <si>
    <t>SROUB M6 18</t>
  </si>
  <si>
    <t>/ISO 4017/A2-70</t>
  </si>
  <si>
    <t>311112195500</t>
  </si>
  <si>
    <t>SROUB M6 20</t>
  </si>
  <si>
    <t>7401019059000</t>
  </si>
  <si>
    <t>24111175500001</t>
  </si>
  <si>
    <t>/CSN 021103.25</t>
  </si>
  <si>
    <t>311817900100</t>
  </si>
  <si>
    <t>311112121000</t>
  </si>
  <si>
    <t>/CSN 02 1103  A2K</t>
  </si>
  <si>
    <t>311113299400</t>
  </si>
  <si>
    <t>SROUB M6 22</t>
  </si>
  <si>
    <t>60010052730006</t>
  </si>
  <si>
    <t>SROUB M6 25</t>
  </si>
  <si>
    <t>ISO 10642</t>
  </si>
  <si>
    <t>311113300100</t>
  </si>
  <si>
    <t>/CSN 02 1103.5</t>
  </si>
  <si>
    <t>SROUB M6 28</t>
  </si>
  <si>
    <t>SROUB M6 55</t>
  </si>
  <si>
    <t>SROUB M6 60</t>
  </si>
  <si>
    <t>SROUB M6 8</t>
  </si>
  <si>
    <t>DIN 7991, ISO 10642</t>
  </si>
  <si>
    <t>311113289700</t>
  </si>
  <si>
    <t>SROUB M6A2K 65</t>
  </si>
  <si>
    <t>/DIN912/A2K</t>
  </si>
  <si>
    <t>LMH900001405400</t>
  </si>
  <si>
    <t>SROUB M8     25</t>
  </si>
  <si>
    <t>/ISO13918/RD+KR.RF</t>
  </si>
  <si>
    <t>SROUB M8 10</t>
  </si>
  <si>
    <t>311817517400</t>
  </si>
  <si>
    <t>/DIN 913</t>
  </si>
  <si>
    <t>311112198400</t>
  </si>
  <si>
    <t>/DIN6912</t>
  </si>
  <si>
    <t>SROUB M8 10 8,80</t>
  </si>
  <si>
    <t>SROUB M8 12</t>
  </si>
  <si>
    <t>LMH900001405200</t>
  </si>
  <si>
    <t>SROUB M8 15</t>
  </si>
  <si>
    <t>/ISO 13918/RD+KR.RF</t>
  </si>
  <si>
    <t>SROUB M8 16</t>
  </si>
  <si>
    <t>/CSN 021143.55</t>
  </si>
  <si>
    <t>SROUB M8 18</t>
  </si>
  <si>
    <t>LMH900001405100</t>
  </si>
  <si>
    <t>SROUB M8 20</t>
  </si>
  <si>
    <t>/EN 4017/A2C</t>
  </si>
  <si>
    <t>LMH900001405300</t>
  </si>
  <si>
    <t>SROUB M8 20 M8     20</t>
  </si>
  <si>
    <t>SROUB M8 22</t>
  </si>
  <si>
    <t>SROUB M8 25</t>
  </si>
  <si>
    <t>7491001000900</t>
  </si>
  <si>
    <t>SROUB M8 30</t>
  </si>
  <si>
    <t>311113301000</t>
  </si>
  <si>
    <t>SROUB M8 35</t>
  </si>
  <si>
    <t>311113058400</t>
  </si>
  <si>
    <t>SROUB M8 45</t>
  </si>
  <si>
    <t>311113058500</t>
  </si>
  <si>
    <t>SROUB M8 50</t>
  </si>
  <si>
    <t>SROUB M8 55</t>
  </si>
  <si>
    <t>SROUB M8 60</t>
  </si>
  <si>
    <t>SROUB M8X16</t>
  </si>
  <si>
    <t>/DIN 7984/8.8</t>
  </si>
  <si>
    <t>SROUB M8X1X22</t>
  </si>
  <si>
    <t>SROUB M8X50</t>
  </si>
  <si>
    <t>SROUB OKO M8X30 S OTOCN*</t>
  </si>
  <si>
    <t>/DIN 444B A2</t>
  </si>
  <si>
    <t>SROUB PRIVAR. AUTO 5X15*</t>
  </si>
  <si>
    <t>/DIN 32501</t>
  </si>
  <si>
    <t>SROUB S LIMCEM M6 16</t>
  </si>
  <si>
    <t>/ISO 7380-2</t>
  </si>
  <si>
    <t>SROUB TEX 4 X 25</t>
  </si>
  <si>
    <t>SROUB TEX 6.3 X 120</t>
  </si>
  <si>
    <t>SROUB TEX 6.3 X 45</t>
  </si>
  <si>
    <t>/DIN 7540K POZINK</t>
  </si>
  <si>
    <t>SROUB TEX 6.3 X 50</t>
  </si>
  <si>
    <t>SROUB TEX 6.3 X 60</t>
  </si>
  <si>
    <t>SROUB TEX 6.3 X 80</t>
  </si>
  <si>
    <t>SROUB TEX 6HR 6.3X32</t>
  </si>
  <si>
    <t>Celková nabídková cena v Kč bez DPH</t>
  </si>
  <si>
    <t>*u položek (šrouby, matice, podložky) kde není definováno požadujeme dodávat pevnostní třídu 8.8 , resp 8, povrchovou úpravu A2K</t>
  </si>
  <si>
    <t>2. Matice</t>
  </si>
  <si>
    <t>Maximální množství odběru v MJ</t>
  </si>
  <si>
    <t>Jednotková nabídková cena v Kč bez DPH za MJ včetně dopravy</t>
  </si>
  <si>
    <t>A2      /ISO 10511/A2</t>
  </si>
  <si>
    <t>MATICE 10</t>
  </si>
  <si>
    <t>/DIN929</t>
  </si>
  <si>
    <t>311123001300</t>
  </si>
  <si>
    <t>/CSN 02 1401.55</t>
  </si>
  <si>
    <t>311818450100</t>
  </si>
  <si>
    <t>/DIN 934 MS</t>
  </si>
  <si>
    <t>311818220100</t>
  </si>
  <si>
    <t>MATICE 10 8</t>
  </si>
  <si>
    <t>/ISO 4032</t>
  </si>
  <si>
    <t>MATICE 12</t>
  </si>
  <si>
    <t>311121074000</t>
  </si>
  <si>
    <t>/CSN 02 1665.25</t>
  </si>
  <si>
    <t>311123001500</t>
  </si>
  <si>
    <t>/CSN 02 1401.55/DIN 934</t>
  </si>
  <si>
    <t>311123001800</t>
  </si>
  <si>
    <t>MATICE 14</t>
  </si>
  <si>
    <t>311123006800</t>
  </si>
  <si>
    <t>/CSN 02 1401.55/LE/A2K</t>
  </si>
  <si>
    <t>311818431900</t>
  </si>
  <si>
    <t>MATICE 14 1,50</t>
  </si>
  <si>
    <t>/DIN 439/A2K</t>
  </si>
  <si>
    <t>311870237800</t>
  </si>
  <si>
    <t>/DIN 935/8 ZB</t>
  </si>
  <si>
    <t>860000265100</t>
  </si>
  <si>
    <t>14 303  /WN 14 303C/000*</t>
  </si>
  <si>
    <t>MATICE 16</t>
  </si>
  <si>
    <t>311121001000</t>
  </si>
  <si>
    <t>NEREZ   /CSN 02 1401</t>
  </si>
  <si>
    <t>311121021300</t>
  </si>
  <si>
    <t>/CSN 02 1403.05</t>
  </si>
  <si>
    <t>311123002000</t>
  </si>
  <si>
    <t>7401019058300</t>
  </si>
  <si>
    <t>MATICE 16 8</t>
  </si>
  <si>
    <t>311818046700</t>
  </si>
  <si>
    <t>MATICE 2.50</t>
  </si>
  <si>
    <t>/DIN 934/A2</t>
  </si>
  <si>
    <t>MATICE 20</t>
  </si>
  <si>
    <t>/DIN934</t>
  </si>
  <si>
    <t>311121026300</t>
  </si>
  <si>
    <t>/CSN 02 1403</t>
  </si>
  <si>
    <t>311123002400</t>
  </si>
  <si>
    <t>311870179600</t>
  </si>
  <si>
    <t>/DIN 934/CERNA/BEZ PU</t>
  </si>
  <si>
    <t>311123023700</t>
  </si>
  <si>
    <t>MATICE 3</t>
  </si>
  <si>
    <t>/DIN 934/8 ZB</t>
  </si>
  <si>
    <t>311131082600</t>
  </si>
  <si>
    <t>311870140100</t>
  </si>
  <si>
    <t>/DIN934/A2</t>
  </si>
  <si>
    <t>7401035010500</t>
  </si>
  <si>
    <t>MATICE 30</t>
  </si>
  <si>
    <t>/ISO 4035</t>
  </si>
  <si>
    <t>MATICE 4</t>
  </si>
  <si>
    <t>311131082700</t>
  </si>
  <si>
    <t>/DIN 934/8/ZB</t>
  </si>
  <si>
    <t>311131202600</t>
  </si>
  <si>
    <t>/DIN 439 4 ZB</t>
  </si>
  <si>
    <t>311818430600</t>
  </si>
  <si>
    <t>311870142200</t>
  </si>
  <si>
    <t>MATICE 5</t>
  </si>
  <si>
    <t>/DIN 985/A2</t>
  </si>
  <si>
    <t>FE/ZN/NI5/CN/T2/ISO 105*</t>
  </si>
  <si>
    <t>MATICE 6</t>
  </si>
  <si>
    <t>/DIN929       041692/0</t>
  </si>
  <si>
    <t>311121000600</t>
  </si>
  <si>
    <t>311123021900</t>
  </si>
  <si>
    <t>/DIN 439/4/ZB</t>
  </si>
  <si>
    <t>311870141800</t>
  </si>
  <si>
    <t>/DIN 315 ZB</t>
  </si>
  <si>
    <t>311123020800</t>
  </si>
  <si>
    <t>MATICE 7</t>
  </si>
  <si>
    <t>/DIN 934/A2K</t>
  </si>
  <si>
    <t>311123001100</t>
  </si>
  <si>
    <t>MATICE 8</t>
  </si>
  <si>
    <t>/CSN 02 1455</t>
  </si>
  <si>
    <t>311818430000</t>
  </si>
  <si>
    <t>A2      /DIN 934/8/ZB</t>
  </si>
  <si>
    <t>MATICE 8 1</t>
  </si>
  <si>
    <t>/DIN 934/A2 NEREZ-13MM</t>
  </si>
  <si>
    <t>MATICE M10</t>
  </si>
  <si>
    <t>/CSN02 1403.55</t>
  </si>
  <si>
    <t>NEREZ   /DIN934 A2</t>
  </si>
  <si>
    <t>311121006000</t>
  </si>
  <si>
    <t>/CSN 02 1401.25</t>
  </si>
  <si>
    <t>MATICE M10 6HR KLOUB</t>
  </si>
  <si>
    <t>/DIN 1587 POZINK</t>
  </si>
  <si>
    <t>311818502000</t>
  </si>
  <si>
    <t>MATICE M12 8</t>
  </si>
  <si>
    <t>/DIN 985   A2K</t>
  </si>
  <si>
    <t>311818222000</t>
  </si>
  <si>
    <t>MATICE M16 8</t>
  </si>
  <si>
    <t>/ISO 4032  A2K</t>
  </si>
  <si>
    <t>311818502500</t>
  </si>
  <si>
    <t>/DIN 985  A2K</t>
  </si>
  <si>
    <t>MATICE M20</t>
  </si>
  <si>
    <t>/DIN 6331</t>
  </si>
  <si>
    <t>311123002800</t>
  </si>
  <si>
    <t>MATICE M24</t>
  </si>
  <si>
    <t>60010056190006</t>
  </si>
  <si>
    <t>MATICE M3</t>
  </si>
  <si>
    <t>DIN 934 /CSN 021401 A2</t>
  </si>
  <si>
    <t>60010057300006</t>
  </si>
  <si>
    <t>MATICE M4</t>
  </si>
  <si>
    <t>DIN 985 /CSN 021492 A2</t>
  </si>
  <si>
    <t>311870180800</t>
  </si>
  <si>
    <t>MATICE M4 ZINKOVANI STR*</t>
  </si>
  <si>
    <t>FE/ZNNI5/CN/T2/ISO 4032*</t>
  </si>
  <si>
    <t>311121005600</t>
  </si>
  <si>
    <t>MATICE M5</t>
  </si>
  <si>
    <t>311123005700</t>
  </si>
  <si>
    <t>311818501000</t>
  </si>
  <si>
    <t>MATICE M5 8</t>
  </si>
  <si>
    <t>311121005700</t>
  </si>
  <si>
    <t>MATICE M6</t>
  </si>
  <si>
    <t>311818419800</t>
  </si>
  <si>
    <t>/DINDIN 934  A3L</t>
  </si>
  <si>
    <t>60010056160006</t>
  </si>
  <si>
    <t>/CSN02 1665 D315 A2</t>
  </si>
  <si>
    <t>311818430900</t>
  </si>
  <si>
    <t>MATICE M6 NIZKA</t>
  </si>
  <si>
    <t>/DIN 439 A2</t>
  </si>
  <si>
    <t>24114005100001</t>
  </si>
  <si>
    <t>MATICE M8</t>
  </si>
  <si>
    <t>/CSN 021401.55/DIN934/8*</t>
  </si>
  <si>
    <t>24114232400001</t>
  </si>
  <si>
    <t>/CSNCSN 021455.21</t>
  </si>
  <si>
    <t>MATICE M8 6HR KLOUB</t>
  </si>
  <si>
    <t>311818358000</t>
  </si>
  <si>
    <t>MATICE NAVAROVACI M8</t>
  </si>
  <si>
    <t>DIN929 NEREZ/DIN 929/A2</t>
  </si>
  <si>
    <t>2910085800</t>
  </si>
  <si>
    <t>MATICE NYT M5 ZN</t>
  </si>
  <si>
    <t>/080235</t>
  </si>
  <si>
    <t>311869018100</t>
  </si>
  <si>
    <t>MATICE NYTOVACI M6X9X16</t>
  </si>
  <si>
    <t>/PH RT ZB 0.5-3.0 OCEL</t>
  </si>
  <si>
    <t>311869018300</t>
  </si>
  <si>
    <t>MATICE NYTOVACI M8X11X20</t>
  </si>
  <si>
    <t>MATICE RYHOVANA M10</t>
  </si>
  <si>
    <t>/466  M10   OCEL LESTENA</t>
  </si>
  <si>
    <t>311818044800</t>
  </si>
  <si>
    <t>MATICE RYHOVANA M8</t>
  </si>
  <si>
    <t>/466  M8 OCEL LESTENA</t>
  </si>
  <si>
    <t>311870233900</t>
  </si>
  <si>
    <t>MATICE S OKEM M8</t>
  </si>
  <si>
    <t>/DIN 582 POZINK</t>
  </si>
  <si>
    <t>3. Podložky</t>
  </si>
  <si>
    <t>PODLOZKA 10.50</t>
  </si>
  <si>
    <t>/CSN 02 1745.05</t>
  </si>
  <si>
    <t>PODLOZKA 17</t>
  </si>
  <si>
    <t>/CSN 02 1702.15</t>
  </si>
  <si>
    <t>PODLOZKA 20X8X0.5</t>
  </si>
  <si>
    <t>/DIN 988/BEZ PU</t>
  </si>
  <si>
    <t>PODLOZKA 24</t>
  </si>
  <si>
    <t>/DIN 125</t>
  </si>
  <si>
    <t>PODLOZKA 24,50</t>
  </si>
  <si>
    <t>/DIN 125 24 ZB A</t>
  </si>
  <si>
    <t>PODLOZKA 3,20</t>
  </si>
  <si>
    <t>/DIN 7980</t>
  </si>
  <si>
    <t>/CSN 02 1703.15</t>
  </si>
  <si>
    <t>/DIN 433 /A2</t>
  </si>
  <si>
    <t>311131020000</t>
  </si>
  <si>
    <t>PODLOZKA 5,30</t>
  </si>
  <si>
    <t>311900218600</t>
  </si>
  <si>
    <t>PODLOZKA 8</t>
  </si>
  <si>
    <t>/DIN 6798A/A2</t>
  </si>
  <si>
    <t>7401021019300</t>
  </si>
  <si>
    <t>/ISO 7093/A2/200HV</t>
  </si>
  <si>
    <t>311131763500</t>
  </si>
  <si>
    <t>PODLOZKA 8.4 8.4</t>
  </si>
  <si>
    <t>/CSN 02 1745 NEREZ</t>
  </si>
  <si>
    <t>PODLOZKA 10</t>
  </si>
  <si>
    <t>OCEL    /CSN 02 1702.15*</t>
  </si>
  <si>
    <t>311131030500</t>
  </si>
  <si>
    <t>PODLOZKA 20</t>
  </si>
  <si>
    <t>/CSN 02 1740.15</t>
  </si>
  <si>
    <t>311870258800</t>
  </si>
  <si>
    <t>PODLOZKA 4</t>
  </si>
  <si>
    <t>/DIN 127 ZB</t>
  </si>
  <si>
    <t>311819202600</t>
  </si>
  <si>
    <t>PODLOZKA 4,30</t>
  </si>
  <si>
    <t>/DIN 125/A2</t>
  </si>
  <si>
    <t>311131053700</t>
  </si>
  <si>
    <t>PODLOZKA 4.30</t>
  </si>
  <si>
    <t>/DIN 125A/A2 5.6</t>
  </si>
  <si>
    <t>311131018200</t>
  </si>
  <si>
    <t>PODLOZKA 5</t>
  </si>
  <si>
    <t>PODLOZKA 6,40</t>
  </si>
  <si>
    <t>/DIN 9021/5.6 FOSFAT</t>
  </si>
  <si>
    <t>311131028200</t>
  </si>
  <si>
    <t>/CSN 02 1740.05</t>
  </si>
  <si>
    <t>311839011700</t>
  </si>
  <si>
    <t>/DIN 125A/A2</t>
  </si>
  <si>
    <t>PODLOZKA 12</t>
  </si>
  <si>
    <t>/DIN 125 A/NEREZ</t>
  </si>
  <si>
    <t>PODLOZKA 12 18 0,10</t>
  </si>
  <si>
    <t>/DIN 988/A2</t>
  </si>
  <si>
    <t>PODLOZKA 13</t>
  </si>
  <si>
    <t>/DIN 125 A/A2</t>
  </si>
  <si>
    <t>311131012500</t>
  </si>
  <si>
    <t>PODLOZKA 15</t>
  </si>
  <si>
    <t>/DIN 433/A2K/CSN021703</t>
  </si>
  <si>
    <t>/DIN 125 A/NEREZ/A2</t>
  </si>
  <si>
    <t>PODLOZKA 6</t>
  </si>
  <si>
    <t>NEREZ   /DIN 6798 A</t>
  </si>
  <si>
    <t>311131021400</t>
  </si>
  <si>
    <t>PODLOZKA 6.40</t>
  </si>
  <si>
    <t>/CSN 02 1745.05 / A2K</t>
  </si>
  <si>
    <t>PODLOZKA 12 18 1</t>
  </si>
  <si>
    <t>PODLOZKA 12 A4</t>
  </si>
  <si>
    <t>/CSN 02 1702.90 NEREZ</t>
  </si>
  <si>
    <t>/ISO 7089/200HV/A2</t>
  </si>
  <si>
    <t>311131180600</t>
  </si>
  <si>
    <t>NEREZ A2/DIN 7980</t>
  </si>
  <si>
    <t>311131032200</t>
  </si>
  <si>
    <t>/DIN 7980 5.6 ZB</t>
  </si>
  <si>
    <t>311131181000</t>
  </si>
  <si>
    <t>/DIN125/A2K</t>
  </si>
  <si>
    <t>311131051700</t>
  </si>
  <si>
    <t>PODLOZKA</t>
  </si>
  <si>
    <t>/DIN 7980 ZB</t>
  </si>
  <si>
    <t>311131034400</t>
  </si>
  <si>
    <t>NEREZ   /DIN 127 B</t>
  </si>
  <si>
    <t>311131002600</t>
  </si>
  <si>
    <t>/DIN 125 A2-70 NEREZ</t>
  </si>
  <si>
    <t>311819510900</t>
  </si>
  <si>
    <t>/DIN 433 ZB</t>
  </si>
  <si>
    <t>311870631000</t>
  </si>
  <si>
    <t>PODLOZKA 15 21 0,50</t>
  </si>
  <si>
    <t>311870632000</t>
  </si>
  <si>
    <t>PODLOZKA 15 21 1</t>
  </si>
  <si>
    <t>311131006600</t>
  </si>
  <si>
    <t>311819510600</t>
  </si>
  <si>
    <t>/DIN 433/A2</t>
  </si>
  <si>
    <t>311131052500</t>
  </si>
  <si>
    <t>/DIN 7980 ZN - MODRY</t>
  </si>
  <si>
    <t>311819516500</t>
  </si>
  <si>
    <t>311131053500</t>
  </si>
  <si>
    <t>311131053600</t>
  </si>
  <si>
    <t>/DIN 125 A/A2 5.6 ZB</t>
  </si>
  <si>
    <t>311819203100</t>
  </si>
  <si>
    <t>PODLOZKA 6.4 A2</t>
  </si>
  <si>
    <t>311131030300</t>
  </si>
  <si>
    <t>PODLOZKA 8,40</t>
  </si>
  <si>
    <t>60010011170006</t>
  </si>
  <si>
    <t>PODLOZKA 8.40</t>
  </si>
  <si>
    <t>DIN 125 /CSN 021702 A2</t>
  </si>
  <si>
    <t>311819511500</t>
  </si>
  <si>
    <t>PODLOZKA HLRS-8</t>
  </si>
  <si>
    <t>/222 008 000101190</t>
  </si>
  <si>
    <t>PODLOZKA 27</t>
  </si>
  <si>
    <t>/DIN127B</t>
  </si>
  <si>
    <t>311819208500</t>
  </si>
  <si>
    <t>PODLOZKA 3</t>
  </si>
  <si>
    <t>/DIN 125 ZB/TYP A</t>
  </si>
  <si>
    <t>311131658900</t>
  </si>
  <si>
    <t>PODLOZKA 6.40 11</t>
  </si>
  <si>
    <t>A2      /DIN 433/A2</t>
  </si>
  <si>
    <t>311131490000</t>
  </si>
  <si>
    <t>/ISO 7089/A2K/200HV</t>
  </si>
  <si>
    <t>311130077600</t>
  </si>
  <si>
    <t>7401019059800</t>
  </si>
  <si>
    <t>PODLOZKA 3 140</t>
  </si>
  <si>
    <t>/ISO 7089/HV A2</t>
  </si>
  <si>
    <t>311819142000</t>
  </si>
  <si>
    <t>PODLOZKA 4 . .</t>
  </si>
  <si>
    <t>A2      /DIN 7980/A2</t>
  </si>
  <si>
    <t>PODLOZKA  12</t>
  </si>
  <si>
    <t>/ISO 7093-1/A2K</t>
  </si>
  <si>
    <t>PODLOZKA 15 21 3</t>
  </si>
  <si>
    <t>311130002000</t>
  </si>
  <si>
    <t>PODLOZKA 16</t>
  </si>
  <si>
    <t>/DIN 125 A   NEREZ</t>
  </si>
  <si>
    <t>311870132300</t>
  </si>
  <si>
    <t>/ISO 7089/A2K</t>
  </si>
  <si>
    <t>7401050001500</t>
  </si>
  <si>
    <t>PODLOZKA 16 200</t>
  </si>
  <si>
    <t>/ISO 7089/HV A2C</t>
  </si>
  <si>
    <t>PODLOZKA 4,10</t>
  </si>
  <si>
    <t>/DIN 127B/A1 NEREZ</t>
  </si>
  <si>
    <t>311131054700</t>
  </si>
  <si>
    <t>311130001100</t>
  </si>
  <si>
    <t>311131595500</t>
  </si>
  <si>
    <t>/CSN 02 1702.14</t>
  </si>
  <si>
    <t>7401019053700</t>
  </si>
  <si>
    <t>/DIN 7980/A2</t>
  </si>
  <si>
    <t>311131016500</t>
  </si>
  <si>
    <t>PODLOZKA 12.20</t>
  </si>
  <si>
    <t>311819208400</t>
  </si>
  <si>
    <t>/DIN 125 ZB</t>
  </si>
  <si>
    <t>311870146800</t>
  </si>
  <si>
    <t>PODLOZKA 3.10</t>
  </si>
  <si>
    <t>PODLOZKA HLRS-6</t>
  </si>
  <si>
    <t>/222 006 000101190</t>
  </si>
  <si>
    <t>/CSN 02 1741.05</t>
  </si>
  <si>
    <t>910010262200</t>
  </si>
  <si>
    <t>/CSN 02 1702.1</t>
  </si>
  <si>
    <t>/DIN 125  A2C</t>
  </si>
  <si>
    <t>311131034600</t>
  </si>
  <si>
    <t>PODLOZKA 10.20</t>
  </si>
  <si>
    <t>/DIN 7980/A2K</t>
  </si>
  <si>
    <t>/DIN 125A</t>
  </si>
  <si>
    <t>444555006400</t>
  </si>
  <si>
    <t>/CSN02 1702</t>
  </si>
  <si>
    <t>PODLOZKA 14</t>
  </si>
  <si>
    <t>/DIN 125/A2K</t>
  </si>
  <si>
    <t>311131029900</t>
  </si>
  <si>
    <t>/CSN 02 1740</t>
  </si>
  <si>
    <t>311131081300</t>
  </si>
  <si>
    <t>311131201800</t>
  </si>
  <si>
    <t>/DIN125A ZB</t>
  </si>
  <si>
    <t>311131201200</t>
  </si>
  <si>
    <t>311131201300</t>
  </si>
  <si>
    <t>311131201400</t>
  </si>
  <si>
    <t>311131006900</t>
  </si>
  <si>
    <t>/CSN 02 1703 A2K</t>
  </si>
  <si>
    <t>311131201500</t>
  </si>
  <si>
    <t>311131010900</t>
  </si>
  <si>
    <t>/CSNCSN 02 1726.15</t>
  </si>
  <si>
    <t>PODLOZKA 40</t>
  </si>
  <si>
    <t>/ISO8738/A2K</t>
  </si>
  <si>
    <t>311131007300</t>
  </si>
  <si>
    <t>311131051200</t>
  </si>
  <si>
    <t>311131015600</t>
  </si>
  <si>
    <t>311131016400</t>
  </si>
  <si>
    <t>/CSN 02 1740.05/A2K</t>
  </si>
  <si>
    <t>PODLOZKA 10,20</t>
  </si>
  <si>
    <t>/CSN02 1741.15</t>
  </si>
  <si>
    <t>311131051300</t>
  </si>
  <si>
    <t>/DIN6916A/300HV/TZN</t>
  </si>
  <si>
    <t>311131003300</t>
  </si>
  <si>
    <t>311900217600</t>
  </si>
  <si>
    <t>FE/ZNNI8/CN/T0/DIN 6796*</t>
  </si>
  <si>
    <t>/DIN 6798/A2K</t>
  </si>
  <si>
    <t>/DIN 125 TYP A ZB</t>
  </si>
  <si>
    <t>311131201100</t>
  </si>
  <si>
    <t>/DIN 125A ZB</t>
  </si>
  <si>
    <t>311900219100</t>
  </si>
  <si>
    <t>/DIN 6798 ZB TYP A</t>
  </si>
  <si>
    <t>FE/ZNNI5/CN/T0/DIN 6796*</t>
  </si>
  <si>
    <t>311131051500</t>
  </si>
  <si>
    <t>311131004500</t>
  </si>
  <si>
    <t>311870632500</t>
  </si>
  <si>
    <t>311900218700</t>
  </si>
  <si>
    <t>311131010700</t>
  </si>
  <si>
    <t>311819509800</t>
  </si>
  <si>
    <t>/DIN 9021 ZB</t>
  </si>
  <si>
    <t>311131121500</t>
  </si>
  <si>
    <t>311131200800</t>
  </si>
  <si>
    <t>311870197700</t>
  </si>
  <si>
    <t>311131050800</t>
  </si>
  <si>
    <t>PODLOZKA 7</t>
  </si>
  <si>
    <t>311819206400</t>
  </si>
  <si>
    <t>311131028900</t>
  </si>
  <si>
    <t>311131032300</t>
  </si>
  <si>
    <t>311131200900</t>
  </si>
  <si>
    <t>311839012100</t>
  </si>
  <si>
    <t>/DIN 440 ZB</t>
  </si>
  <si>
    <t>311900218800</t>
  </si>
  <si>
    <t>PODLOZKA M6</t>
  </si>
  <si>
    <t>DIN 125 /CSN 02 1702</t>
  </si>
  <si>
    <t>311131051400</t>
  </si>
  <si>
    <t>311131023700</t>
  </si>
  <si>
    <t>PODLOZKA 21</t>
  </si>
  <si>
    <t>/CSN 02 1751.05</t>
  </si>
  <si>
    <t>PODLOZKA 10,50</t>
  </si>
  <si>
    <t>/ISO7090/200HV/A2A</t>
  </si>
  <si>
    <t>2161056800</t>
  </si>
  <si>
    <t>311131006100</t>
  </si>
  <si>
    <t>311900218000</t>
  </si>
  <si>
    <t>PODLOZKA 8.4</t>
  </si>
  <si>
    <t>/ISO 7092/A2</t>
  </si>
  <si>
    <t>311131051100</t>
  </si>
  <si>
    <t>24117051800001</t>
  </si>
  <si>
    <t>PODLOZKA 6.10</t>
  </si>
  <si>
    <t>311836003500</t>
  </si>
  <si>
    <t>/CSN 02 1702.55</t>
  </si>
  <si>
    <t>6796  A2-NEREZ</t>
  </si>
  <si>
    <t>PODLOZKA 6,60</t>
  </si>
  <si>
    <t>/CSN 02 1727.15</t>
  </si>
  <si>
    <t>7090/200HV A2F</t>
  </si>
  <si>
    <t>/CSN 02 1702.05</t>
  </si>
  <si>
    <t>/DIN 125  A2K</t>
  </si>
  <si>
    <t>PODLOZKA 8,401</t>
  </si>
  <si>
    <t>7090/ 200HV/A2F</t>
  </si>
  <si>
    <t>/CSN02 1703.15</t>
  </si>
  <si>
    <t>4. Závlačky</t>
  </si>
  <si>
    <t>Nabídková cena v Kč bez DPH za maximální množství včetně dopravy</t>
  </si>
  <si>
    <t>ZAVLACKA 1,60 10</t>
  </si>
  <si>
    <t>/DIN 94</t>
  </si>
  <si>
    <t>ZAVLACKA 2 12</t>
  </si>
  <si>
    <t>/DIN 94 ZB</t>
  </si>
  <si>
    <t>ZAVLACKA 2 16</t>
  </si>
  <si>
    <t>/CSN 02 1781.05</t>
  </si>
  <si>
    <t>ZAVLACKA 2 25</t>
  </si>
  <si>
    <t>ZAVLACKA 2 X 10 /354-17</t>
  </si>
  <si>
    <t>/CSN 02 1781 / DIN 94</t>
  </si>
  <si>
    <t>ZAVLACKA 2.5 X 30 / 254*</t>
  </si>
  <si>
    <t>ZAVLACKA 3,20 25</t>
  </si>
  <si>
    <t>/DIN 94/A4</t>
  </si>
  <si>
    <t>ZAVLACKA 3,50 25</t>
  </si>
  <si>
    <t>/ISO1234/ST/A2K</t>
  </si>
  <si>
    <t>ZAVLACKA 3.2 X 18 /354-*</t>
  </si>
  <si>
    <t>ZAVLACKA 3.2 X 20 / 354*</t>
  </si>
  <si>
    <t>/CSN 02 1781/ DIN 94</t>
  </si>
  <si>
    <t>ZAVLACKA 3.20 18</t>
  </si>
  <si>
    <t>ZAVLACKA 4 50</t>
  </si>
  <si>
    <t>/CSN02 1781</t>
  </si>
  <si>
    <t>ZAVLACKA 4 X 36 / 354-18</t>
  </si>
  <si>
    <t>ZAVLACKA 6,30 50</t>
  </si>
  <si>
    <t>/ISO1234/A2K</t>
  </si>
  <si>
    <t>ZAVLACKA 8 63</t>
  </si>
  <si>
    <t>5. Kolíky a čepy</t>
  </si>
  <si>
    <t>KOLIK 10 30</t>
  </si>
  <si>
    <t>/CSN 02 2156 /DIN 1481</t>
  </si>
  <si>
    <t>KOLIK 12M6X30</t>
  </si>
  <si>
    <t>/DIN 7</t>
  </si>
  <si>
    <t>KOLIK 3 16</t>
  </si>
  <si>
    <t>/CSN 02 2150.25</t>
  </si>
  <si>
    <t>KOLIK 4 20</t>
  </si>
  <si>
    <t>/CSN 02 2156</t>
  </si>
  <si>
    <t>KOLIK 6 30</t>
  </si>
  <si>
    <t>/DIN 7/A2</t>
  </si>
  <si>
    <t>KOLIK RYHOVANY 6X25</t>
  </si>
  <si>
    <t>/ISO8740-ST</t>
  </si>
  <si>
    <t>6. Nýty</t>
  </si>
  <si>
    <t>NYT 2 6</t>
  </si>
  <si>
    <t>/DIN 660/CSN 02 2301</t>
  </si>
  <si>
    <t>/DIN 660 PH FE</t>
  </si>
  <si>
    <t>/DIN 124</t>
  </si>
  <si>
    <t>NYT 3 8</t>
  </si>
  <si>
    <t>/CSN 02 2387.07/DIN 7331</t>
  </si>
  <si>
    <t>/DIN 660</t>
  </si>
  <si>
    <t>NYT 4 10</t>
  </si>
  <si>
    <t>NYT 4 12</t>
  </si>
  <si>
    <t>/CSN 02 2391 AL</t>
  </si>
  <si>
    <t>NYT 4 8</t>
  </si>
  <si>
    <t>/DIN 661</t>
  </si>
  <si>
    <t>/CSN 02 2387</t>
  </si>
  <si>
    <t>NYT TRH. VH 4X8X12 AL-OC</t>
  </si>
  <si>
    <t>/1.9133-1303</t>
  </si>
  <si>
    <t>NYT TRHACI 4 20 AL/ST</t>
  </si>
  <si>
    <t>/DIN 7337</t>
  </si>
  <si>
    <t>NYT TRHACI 4 X 8 . .</t>
  </si>
  <si>
    <t>AL/FE   /CSN 02 2391</t>
  </si>
  <si>
    <t>NYT TRHACI 4.8X16 VEL.H.</t>
  </si>
  <si>
    <t>/GGAS4816EVHK16</t>
  </si>
  <si>
    <t>NYT TRHACI AL 4X15</t>
  </si>
  <si>
    <t>/DIN7337</t>
  </si>
  <si>
    <t>NYT TRHACI AL/ST 4X10</t>
  </si>
  <si>
    <t>NYT TRHACI VELKA HL.</t>
  </si>
  <si>
    <t>7337-A  /DIN GK-4X12-AL*</t>
  </si>
  <si>
    <t>/GGAS3206EVHK95</t>
  </si>
  <si>
    <t>NYT TRHACI 3.2X6 VEL. H*</t>
  </si>
  <si>
    <t>NYT 5 10</t>
  </si>
  <si>
    <t>/DIN 7337/A2</t>
  </si>
  <si>
    <t>NYT TRHACI 3 X 8</t>
  </si>
  <si>
    <t>7. Vruty</t>
  </si>
  <si>
    <t>VRUT TORX 4X40</t>
  </si>
  <si>
    <t>VRUT TORX 4X50</t>
  </si>
  <si>
    <t>VRUT TORX 4X60</t>
  </si>
  <si>
    <t>VRUT TORX 5X50</t>
  </si>
  <si>
    <t>VRUT 6 60</t>
  </si>
  <si>
    <t>/CSN 02 1814</t>
  </si>
  <si>
    <t>8. Tyče</t>
  </si>
  <si>
    <t>TYC ZAVIT M20 1000</t>
  </si>
  <si>
    <t>/DIN 975/8.8/A2K</t>
  </si>
  <si>
    <t>TYC ZAVIT M8, L=1000</t>
  </si>
  <si>
    <t>/DIN 975</t>
  </si>
  <si>
    <t>TYC ZAVIT. M16 1000</t>
  </si>
  <si>
    <t>TYC ZAVIT.M30X400MM 6G</t>
  </si>
  <si>
    <t>42CRMO4+QT/DIN976/ISO96*</t>
  </si>
  <si>
    <t>TYC ZAVITOVA M10X1000</t>
  </si>
  <si>
    <t>/DINDIN 975/8.8/A2K</t>
  </si>
  <si>
    <t>TYC ZAVITOVA M12X1000</t>
  </si>
  <si>
    <t>/DIN 975/8.8/A2K/ZB</t>
  </si>
  <si>
    <t>TYC ZAVITOVA M12X1000 .</t>
  </si>
  <si>
    <t>/DIN975/8.8/A2A</t>
  </si>
  <si>
    <t>TYC ZAVITOVA M20</t>
  </si>
  <si>
    <t>/ZN 8.8</t>
  </si>
  <si>
    <t>TYC ZAVITOVA M6X1000 .</t>
  </si>
  <si>
    <t>/DIN975/8.8/A2K</t>
  </si>
  <si>
    <t>Rámcová dohoda č. S151/25</t>
  </si>
  <si>
    <t>SROUB IMB VNITR 6HR M5 *45</t>
  </si>
  <si>
    <t>SROUB IMB VNITR 6HR M6 *25</t>
  </si>
  <si>
    <t>SROUB IMB VNITR 6HR M6 *60</t>
  </si>
  <si>
    <t>SROUB IMB VNITR 6HR M8 *16</t>
  </si>
  <si>
    <t>SROUB IMB VNITR 6HR M8 *25</t>
  </si>
  <si>
    <t>SROUB IMB VNITR 6HR M8 *40</t>
  </si>
  <si>
    <t>SROUB IMB VNITR 6HR M8 *50</t>
  </si>
  <si>
    <t>SROUB IMB VNITR 6HR M12*45</t>
  </si>
  <si>
    <t>SROUB LISOVACI M4X20 M4*20 A2B</t>
  </si>
  <si>
    <t>SROUB lisovací M6x30 ZN</t>
  </si>
  <si>
    <t>SROUB LISOVACI M6X25 M6*25 A2B</t>
  </si>
  <si>
    <t>MATICE navařovací M14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</si>
</sst>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_K_č"/>
    <numFmt numFmtId="165" formatCode="0.000"/>
    <numFmt numFmtId="166" formatCode="_-* #,##0.00&quot; Kč&quot;_-;\-* #,##0.00&quot; Kč&quot;_-;_-* \-??&quot; Kč&quot;_-;_-@_-"/>
  </numFmts>
  <fonts count="11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color rgb="FF0563C1"/>
      <name val="Arial"/>
      <family val="2"/>
      <charset val="238"/>
    </font>
    <font>
      <u/>
      <sz val="11"/>
      <color rgb="FF0563C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2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D0CECE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BDD7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166" fontId="9" fillId="0" borderId="0" applyBorder="0" applyProtection="0"/>
    <xf numFmtId="0" fontId="5" fillId="0" borderId="0" applyBorder="0" applyProtection="0"/>
    <xf numFmtId="0" fontId="1" fillId="0" borderId="0"/>
  </cellStyleXfs>
  <cellXfs count="184">
    <xf numFmtId="0" fontId="0" fillId="0" borderId="0" xfId="0"/>
    <xf numFmtId="0" fontId="3" fillId="4" borderId="11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left" vertical="top"/>
    </xf>
    <xf numFmtId="2" fontId="2" fillId="2" borderId="2" xfId="0" applyNumberFormat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3" borderId="8" xfId="2" applyFont="1" applyFill="1" applyBorder="1" applyAlignment="1" applyProtection="1">
      <alignment horizontal="center" vertical="center"/>
    </xf>
    <xf numFmtId="164" fontId="3" fillId="0" borderId="9" xfId="0" applyNumberFormat="1" applyFont="1" applyBorder="1" applyAlignment="1" applyProtection="1">
      <alignment horizontal="right"/>
      <protection locked="0"/>
    </xf>
    <xf numFmtId="0" fontId="3" fillId="3" borderId="10" xfId="0" applyFont="1" applyFill="1" applyBorder="1" applyAlignment="1">
      <alignment horizontal="center" vertical="center"/>
    </xf>
    <xf numFmtId="0" fontId="4" fillId="3" borderId="11" xfId="2" applyFont="1" applyFill="1" applyBorder="1" applyAlignment="1" applyProtection="1">
      <alignment horizontal="center" vertical="center"/>
    </xf>
    <xf numFmtId="164" fontId="3" fillId="0" borderId="12" xfId="0" applyNumberFormat="1" applyFont="1" applyBorder="1" applyAlignment="1" applyProtection="1">
      <alignment horizontal="right"/>
      <protection locked="0"/>
    </xf>
    <xf numFmtId="164" fontId="1" fillId="0" borderId="12" xfId="0" applyNumberFormat="1" applyFont="1" applyBorder="1" applyAlignment="1" applyProtection="1">
      <alignment horizontal="right" vertical="center"/>
      <protection locked="0"/>
    </xf>
    <xf numFmtId="1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5" xfId="1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/>
    <xf numFmtId="0" fontId="1" fillId="0" borderId="11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2" fillId="2" borderId="19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165" fontId="1" fillId="0" borderId="0" xfId="0" applyNumberFormat="1" applyFont="1"/>
    <xf numFmtId="1" fontId="1" fillId="0" borderId="3" xfId="0" applyNumberFormat="1" applyFont="1" applyBorder="1" applyAlignment="1">
      <alignment horizontal="center" vertical="center"/>
    </xf>
    <xf numFmtId="2" fontId="1" fillId="0" borderId="0" xfId="0" applyNumberFormat="1" applyFont="1"/>
    <xf numFmtId="49" fontId="2" fillId="2" borderId="6" xfId="1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/>
    <xf numFmtId="1" fontId="1" fillId="0" borderId="1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/>
    </xf>
    <xf numFmtId="4" fontId="1" fillId="0" borderId="21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1" fontId="1" fillId="0" borderId="13" xfId="0" applyNumberFormat="1" applyFont="1" applyBorder="1" applyAlignment="1">
      <alignment horizontal="center"/>
    </xf>
    <xf numFmtId="4" fontId="1" fillId="0" borderId="23" xfId="0" applyNumberFormat="1" applyFont="1" applyBorder="1" applyAlignment="1">
      <alignment horizontal="right" vertical="center"/>
    </xf>
    <xf numFmtId="2" fontId="1" fillId="3" borderId="0" xfId="0" applyNumberFormat="1" applyFont="1" applyFill="1"/>
    <xf numFmtId="1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right"/>
    </xf>
    <xf numFmtId="0" fontId="1" fillId="0" borderId="26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1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1" xfId="0" applyFont="1" applyBorder="1"/>
    <xf numFmtId="2" fontId="1" fillId="0" borderId="11" xfId="0" applyNumberFormat="1" applyFont="1" applyBorder="1" applyAlignment="1">
      <alignment horizontal="right" vertical="center"/>
    </xf>
    <xf numFmtId="2" fontId="2" fillId="2" borderId="19" xfId="0" applyNumberFormat="1" applyFont="1" applyFill="1" applyBorder="1" applyAlignment="1">
      <alignment horizontal="right"/>
    </xf>
    <xf numFmtId="1" fontId="1" fillId="0" borderId="24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horizontal="center" vertical="center"/>
    </xf>
    <xf numFmtId="165" fontId="1" fillId="0" borderId="11" xfId="0" applyNumberFormat="1" applyFont="1" applyBorder="1" applyAlignment="1">
      <alignment horizontal="right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4" fontId="1" fillId="3" borderId="11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/>
    </xf>
    <xf numFmtId="1" fontId="1" fillId="3" borderId="11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0" fillId="0" borderId="0" xfId="0" applyNumberFormat="1"/>
    <xf numFmtId="1" fontId="1" fillId="3" borderId="10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right" vertical="center" wrapText="1"/>
    </xf>
    <xf numFmtId="0" fontId="0" fillId="3" borderId="0" xfId="0" applyFill="1"/>
    <xf numFmtId="1" fontId="1" fillId="3" borderId="18" xfId="0" applyNumberFormat="1" applyFon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center"/>
    </xf>
    <xf numFmtId="1" fontId="8" fillId="3" borderId="11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" fontId="1" fillId="3" borderId="20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right" vertical="center" wrapText="1"/>
    </xf>
    <xf numFmtId="0" fontId="0" fillId="3" borderId="22" xfId="0" applyFill="1" applyBorder="1" applyAlignment="1">
      <alignment horizontal="center"/>
    </xf>
    <xf numFmtId="0" fontId="1" fillId="3" borderId="0" xfId="0" applyFont="1" applyFill="1" applyAlignment="1">
      <alignment horizontal="right" vertical="center" wrapText="1"/>
    </xf>
    <xf numFmtId="0" fontId="3" fillId="4" borderId="8" xfId="0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" fontId="1" fillId="0" borderId="25" xfId="0" applyNumberFormat="1" applyFont="1" applyBorder="1" applyAlignment="1">
      <alignment horizontal="center"/>
    </xf>
    <xf numFmtId="4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center"/>
    </xf>
    <xf numFmtId="4" fontId="1" fillId="0" borderId="25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4" fontId="1" fillId="0" borderId="13" xfId="0" applyNumberFormat="1" applyFont="1" applyBorder="1" applyAlignment="1">
      <alignment horizontal="right"/>
    </xf>
    <xf numFmtId="1" fontId="1" fillId="0" borderId="24" xfId="0" applyNumberFormat="1" applyFont="1" applyBorder="1" applyAlignment="1">
      <alignment horizontal="center" vertical="center" wrapText="1"/>
    </xf>
    <xf numFmtId="0" fontId="1" fillId="0" borderId="25" xfId="0" applyFont="1" applyBorder="1"/>
    <xf numFmtId="2" fontId="1" fillId="0" borderId="25" xfId="0" applyNumberFormat="1" applyFont="1" applyBorder="1" applyAlignment="1">
      <alignment horizontal="right" vertical="center"/>
    </xf>
    <xf numFmtId="0" fontId="1" fillId="0" borderId="13" xfId="0" applyFont="1" applyBorder="1"/>
    <xf numFmtId="2" fontId="1" fillId="0" borderId="13" xfId="0" applyNumberFormat="1" applyFont="1" applyBorder="1" applyAlignment="1">
      <alignment horizontal="right" vertical="center"/>
    </xf>
    <xf numFmtId="0" fontId="2" fillId="2" borderId="28" xfId="0" applyFont="1" applyFill="1" applyBorder="1" applyAlignment="1">
      <alignment horizontal="center"/>
    </xf>
    <xf numFmtId="165" fontId="1" fillId="0" borderId="13" xfId="0" applyNumberFormat="1" applyFont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/>
    </xf>
    <xf numFmtId="4" fontId="2" fillId="2" borderId="16" xfId="0" applyNumberFormat="1" applyFont="1" applyFill="1" applyBorder="1" applyAlignment="1">
      <alignment horizontal="right"/>
    </xf>
    <xf numFmtId="1" fontId="1" fillId="3" borderId="24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4" fontId="1" fillId="3" borderId="25" xfId="0" applyNumberFormat="1" applyFont="1" applyFill="1" applyBorder="1" applyAlignment="1">
      <alignment horizontal="right" vertical="center"/>
    </xf>
    <xf numFmtId="0" fontId="8" fillId="3" borderId="26" xfId="0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4" fontId="1" fillId="3" borderId="13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1" fontId="1" fillId="3" borderId="24" xfId="0" applyNumberFormat="1" applyFont="1" applyFill="1" applyBorder="1" applyAlignment="1">
      <alignment horizontal="center" vertical="center"/>
    </xf>
    <xf numFmtId="2" fontId="1" fillId="3" borderId="25" xfId="0" applyNumberFormat="1" applyFont="1" applyFill="1" applyBorder="1" applyAlignment="1">
      <alignment horizontal="center" vertical="center"/>
    </xf>
    <xf numFmtId="2" fontId="1" fillId="3" borderId="25" xfId="0" applyNumberFormat="1" applyFont="1" applyFill="1" applyBorder="1" applyAlignment="1">
      <alignment horizontal="right" vertical="center" wrapText="1"/>
    </xf>
    <xf numFmtId="0" fontId="0" fillId="3" borderId="26" xfId="0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right" vertical="center" wrapText="1"/>
    </xf>
    <xf numFmtId="0" fontId="0" fillId="3" borderId="14" xfId="0" applyFill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0" fontId="0" fillId="3" borderId="26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4" fillId="3" borderId="17" xfId="2" applyFont="1" applyFill="1" applyBorder="1" applyAlignment="1" applyProtection="1">
      <alignment horizontal="center" vertical="center"/>
    </xf>
    <xf numFmtId="164" fontId="1" fillId="0" borderId="22" xfId="0" applyNumberFormat="1" applyFont="1" applyBorder="1" applyAlignment="1" applyProtection="1">
      <alignment horizontal="right" vertical="center"/>
      <protection locked="0"/>
    </xf>
    <xf numFmtId="164" fontId="6" fillId="2" borderId="6" xfId="0" applyNumberFormat="1" applyFont="1" applyFill="1" applyBorder="1" applyAlignment="1" applyProtection="1">
      <alignment horizontal="right" vertical="center"/>
      <protection locked="0"/>
    </xf>
    <xf numFmtId="2" fontId="1" fillId="5" borderId="8" xfId="0" applyNumberFormat="1" applyFont="1" applyFill="1" applyBorder="1" applyAlignment="1" applyProtection="1">
      <alignment horizontal="center" vertical="center"/>
      <protection locked="0"/>
    </xf>
    <xf numFmtId="2" fontId="1" fillId="5" borderId="23" xfId="0" applyNumberFormat="1" applyFont="1" applyFill="1" applyBorder="1" applyAlignment="1" applyProtection="1">
      <alignment horizontal="center" vertical="center"/>
      <protection locked="0"/>
    </xf>
    <xf numFmtId="2" fontId="1" fillId="5" borderId="25" xfId="0" applyNumberFormat="1" applyFont="1" applyFill="1" applyBorder="1" applyAlignment="1" applyProtection="1">
      <alignment horizontal="center" vertical="center"/>
      <protection locked="0"/>
    </xf>
    <xf numFmtId="2" fontId="1" fillId="5" borderId="25" xfId="0" applyNumberFormat="1" applyFont="1" applyFill="1" applyBorder="1" applyAlignment="1" applyProtection="1">
      <alignment horizontal="center"/>
      <protection locked="0"/>
    </xf>
    <xf numFmtId="2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3" xfId="0" applyNumberFormat="1" applyFont="1" applyFill="1" applyBorder="1" applyAlignment="1" applyProtection="1">
      <alignment horizontal="center"/>
      <protection locked="0"/>
    </xf>
    <xf numFmtId="2" fontId="1" fillId="5" borderId="11" xfId="0" applyNumberFormat="1" applyFont="1" applyFill="1" applyBorder="1" applyAlignment="1" applyProtection="1">
      <alignment horizontal="center" vertical="center"/>
      <protection locked="0"/>
    </xf>
    <xf numFmtId="2" fontId="1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wrapText="1"/>
    </xf>
    <xf numFmtId="4" fontId="1" fillId="0" borderId="8" xfId="0" applyNumberFormat="1" applyFont="1" applyBorder="1" applyAlignment="1">
      <alignment horizontal="right"/>
    </xf>
    <xf numFmtId="4" fontId="1" fillId="0" borderId="23" xfId="0" applyNumberFormat="1" applyFont="1" applyBorder="1" applyAlignment="1">
      <alignment horizontal="right"/>
    </xf>
    <xf numFmtId="2" fontId="1" fillId="6" borderId="25" xfId="0" applyNumberFormat="1" applyFont="1" applyFill="1" applyBorder="1" applyAlignment="1" applyProtection="1">
      <alignment horizontal="center" vertical="center"/>
      <protection locked="0"/>
    </xf>
    <xf numFmtId="2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1" fillId="6" borderId="13" xfId="0" applyNumberFormat="1" applyFont="1" applyFill="1" applyBorder="1" applyAlignment="1" applyProtection="1">
      <alignment horizontal="center" vertical="center"/>
      <protection locked="0"/>
    </xf>
    <xf numFmtId="2" fontId="1" fillId="6" borderId="17" xfId="0" applyNumberFormat="1" applyFont="1" applyFill="1" applyBorder="1" applyAlignment="1" applyProtection="1">
      <alignment horizontal="center" vertical="center"/>
      <protection locked="0"/>
    </xf>
    <xf numFmtId="2" fontId="1" fillId="0" borderId="11" xfId="3" applyNumberFormat="1" applyBorder="1" applyAlignment="1">
      <alignment horizontal="left" vertical="top" wrapText="1"/>
    </xf>
    <xf numFmtId="0" fontId="3" fillId="4" borderId="11" xfId="0" applyFont="1" applyFill="1" applyBorder="1" applyAlignment="1" applyProtection="1">
      <alignment horizontal="center"/>
      <protection locked="0"/>
    </xf>
    <xf numFmtId="2" fontId="2" fillId="2" borderId="3" xfId="0" applyNumberFormat="1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center" vertical="center"/>
    </xf>
    <xf numFmtId="2" fontId="1" fillId="0" borderId="8" xfId="3" applyNumberFormat="1" applyBorder="1" applyAlignment="1">
      <alignment horizontal="left" vertical="top" wrapText="1"/>
    </xf>
    <xf numFmtId="2" fontId="1" fillId="0" borderId="11" xfId="3" applyNumberFormat="1" applyBorder="1" applyAlignment="1">
      <alignment horizontal="left" vertical="top"/>
    </xf>
    <xf numFmtId="1" fontId="7" fillId="2" borderId="0" xfId="0" applyNumberFormat="1" applyFont="1" applyFill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2" fontId="10" fillId="0" borderId="25" xfId="0" applyNumberFormat="1" applyFont="1" applyBorder="1" applyAlignment="1">
      <alignment horizontal="center" vertical="center"/>
    </xf>
  </cellXfs>
  <cellStyles count="4">
    <cellStyle name="Hypertextový odkaz" xfId="2" builtinId="8"/>
    <cellStyle name="Měna" xfId="1" builtinId="4"/>
    <cellStyle name="Normální" xfId="0" builtinId="0"/>
    <cellStyle name="Normální 8" xfId="3" xr:uid="{00000000-0005-0000-0000-000006000000}"/>
  </cellStyles>
  <dxfs count="0"/>
  <tableStyles count="1" defaultTableStyle="TableStyleMedium2" defaultPivotStyle="PivotStyleLight16">
    <tableStyle name="Invisible" pivot="0" table="0" count="0" xr9:uid="{4B57A056-B381-4F9B-95D6-64B69F9BC513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DAE3F3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405360</xdr:colOff>
      <xdr:row>0</xdr:row>
      <xdr:rowOff>47520</xdr:rowOff>
    </xdr:from>
    <xdr:to>
      <xdr:col>4</xdr:col>
      <xdr:colOff>570600</xdr:colOff>
      <xdr:row>2</xdr:row>
      <xdr:rowOff>120600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13600" y="47520"/>
          <a:ext cx="781200" cy="453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85680</xdr:rowOff>
    </xdr:from>
    <xdr:to>
      <xdr:col>7</xdr:col>
      <xdr:colOff>1453320</xdr:colOff>
      <xdr:row>3</xdr:row>
      <xdr:rowOff>133920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60040" y="85680"/>
          <a:ext cx="996120" cy="533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1076400</xdr:colOff>
      <xdr:row>0</xdr:row>
      <xdr:rowOff>85680</xdr:rowOff>
    </xdr:from>
    <xdr:to>
      <xdr:col>7</xdr:col>
      <xdr:colOff>829440</xdr:colOff>
      <xdr:row>3</xdr:row>
      <xdr:rowOff>149040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39800" y="85680"/>
          <a:ext cx="1064160" cy="634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1276200</xdr:colOff>
      <xdr:row>0</xdr:row>
      <xdr:rowOff>85680</xdr:rowOff>
    </xdr:from>
    <xdr:to>
      <xdr:col>7</xdr:col>
      <xdr:colOff>867240</xdr:colOff>
      <xdr:row>3</xdr:row>
      <xdr:rowOff>149040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3960" y="85680"/>
          <a:ext cx="1071360" cy="634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1219320</xdr:colOff>
      <xdr:row>0</xdr:row>
      <xdr:rowOff>76320</xdr:rowOff>
    </xdr:from>
    <xdr:to>
      <xdr:col>7</xdr:col>
      <xdr:colOff>810360</xdr:colOff>
      <xdr:row>3</xdr:row>
      <xdr:rowOff>133920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61560" y="76320"/>
          <a:ext cx="1071000" cy="628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1057320</xdr:colOff>
      <xdr:row>0</xdr:row>
      <xdr:rowOff>66600</xdr:rowOff>
    </xdr:from>
    <xdr:to>
      <xdr:col>7</xdr:col>
      <xdr:colOff>810360</xdr:colOff>
      <xdr:row>3</xdr:row>
      <xdr:rowOff>124200</xdr:rowOff>
    </xdr:to>
    <xdr:pic>
      <xdr:nvPicPr>
        <xdr:cNvPr id="5" name="Obrázek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93520" y="66600"/>
          <a:ext cx="1064160" cy="628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1066680</xdr:colOff>
      <xdr:row>0</xdr:row>
      <xdr:rowOff>85680</xdr:rowOff>
    </xdr:from>
    <xdr:to>
      <xdr:col>8</xdr:col>
      <xdr:colOff>400680</xdr:colOff>
      <xdr:row>3</xdr:row>
      <xdr:rowOff>149040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78320" y="85680"/>
          <a:ext cx="1077840" cy="634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1457280</xdr:colOff>
      <xdr:row>0</xdr:row>
      <xdr:rowOff>181080</xdr:rowOff>
    </xdr:from>
    <xdr:to>
      <xdr:col>7</xdr:col>
      <xdr:colOff>947520</xdr:colOff>
      <xdr:row>3</xdr:row>
      <xdr:rowOff>168120</xdr:rowOff>
    </xdr:to>
    <xdr:pic>
      <xdr:nvPicPr>
        <xdr:cNvPr id="7" name="Obrázek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63720" y="181080"/>
          <a:ext cx="1062720" cy="558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343080</xdr:colOff>
      <xdr:row>1</xdr:row>
      <xdr:rowOff>9360</xdr:rowOff>
    </xdr:from>
    <xdr:to>
      <xdr:col>7</xdr:col>
      <xdr:colOff>1319760</xdr:colOff>
      <xdr:row>3</xdr:row>
      <xdr:rowOff>186840</xdr:rowOff>
    </xdr:to>
    <xdr:pic>
      <xdr:nvPicPr>
        <xdr:cNvPr id="8" name="Obrázek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65080" y="199800"/>
          <a:ext cx="976680" cy="558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8"/>
  <sheetViews>
    <sheetView zoomScaleNormal="100" workbookViewId="0">
      <selection activeCell="A27" sqref="A27"/>
    </sheetView>
  </sheetViews>
  <sheetFormatPr defaultColWidth="8.7109375" defaultRowHeight="15" x14ac:dyDescent="0.25"/>
  <cols>
    <col min="1" max="1" width="53.42578125" customWidth="1"/>
    <col min="2" max="2" width="23.7109375" customWidth="1"/>
    <col min="3" max="3" width="30.7109375" customWidth="1"/>
  </cols>
  <sheetData>
    <row r="1" spans="1:3" x14ac:dyDescent="0.25">
      <c r="A1" s="2" t="s">
        <v>0</v>
      </c>
      <c r="B1" s="3"/>
      <c r="C1" s="3"/>
    </row>
    <row r="2" spans="1:3" x14ac:dyDescent="0.25">
      <c r="A2" s="169" t="s">
        <v>1085</v>
      </c>
      <c r="B2" s="169"/>
      <c r="C2" s="169"/>
    </row>
    <row r="3" spans="1:3" x14ac:dyDescent="0.25">
      <c r="A3" s="169" t="s">
        <v>1</v>
      </c>
      <c r="B3" s="169"/>
      <c r="C3" s="169"/>
    </row>
    <row r="4" spans="1:3" ht="25.5" x14ac:dyDescent="0.25">
      <c r="A4" s="4" t="s">
        <v>2</v>
      </c>
      <c r="B4" s="5" t="s">
        <v>3</v>
      </c>
      <c r="C4" s="6" t="s">
        <v>4</v>
      </c>
    </row>
    <row r="5" spans="1:3" x14ac:dyDescent="0.25">
      <c r="A5" s="7">
        <v>1</v>
      </c>
      <c r="B5" s="8" t="s">
        <v>5</v>
      </c>
      <c r="C5" s="9">
        <f>'1. Šrouby'!G380</f>
        <v>0</v>
      </c>
    </row>
    <row r="6" spans="1:3" x14ac:dyDescent="0.25">
      <c r="A6" s="10">
        <v>2</v>
      </c>
      <c r="B6" s="11" t="s">
        <v>6</v>
      </c>
      <c r="C6" s="12">
        <f>'2. Matice'!G82</f>
        <v>0</v>
      </c>
    </row>
    <row r="7" spans="1:3" x14ac:dyDescent="0.25">
      <c r="A7" s="10">
        <v>3</v>
      </c>
      <c r="B7" s="11" t="s">
        <v>7</v>
      </c>
      <c r="C7" s="13">
        <f>'3. Podložky'!G151</f>
        <v>0</v>
      </c>
    </row>
    <row r="8" spans="1:3" x14ac:dyDescent="0.25">
      <c r="A8" s="10">
        <v>4</v>
      </c>
      <c r="B8" s="11" t="s">
        <v>8</v>
      </c>
      <c r="C8" s="13">
        <f>'4. Závlačky'!G22</f>
        <v>0</v>
      </c>
    </row>
    <row r="9" spans="1:3" x14ac:dyDescent="0.25">
      <c r="A9" s="10">
        <v>5</v>
      </c>
      <c r="B9" s="11" t="s">
        <v>9</v>
      </c>
      <c r="C9" s="13">
        <f>'5. Kolíky a čepy'!G14</f>
        <v>0</v>
      </c>
    </row>
    <row r="10" spans="1:3" x14ac:dyDescent="0.25">
      <c r="A10" s="10">
        <v>6</v>
      </c>
      <c r="B10" s="11" t="s">
        <v>10</v>
      </c>
      <c r="C10" s="13">
        <f>'6.Nýty'!G27</f>
        <v>0</v>
      </c>
    </row>
    <row r="11" spans="1:3" x14ac:dyDescent="0.25">
      <c r="A11" s="10">
        <v>7</v>
      </c>
      <c r="B11" s="11" t="s">
        <v>11</v>
      </c>
      <c r="C11" s="13">
        <f>'7. Vruty'!G12</f>
        <v>0</v>
      </c>
    </row>
    <row r="12" spans="1:3" ht="15.75" thickBot="1" x14ac:dyDescent="0.3">
      <c r="A12" s="148">
        <v>8</v>
      </c>
      <c r="B12" s="149" t="s">
        <v>12</v>
      </c>
      <c r="C12" s="150">
        <f>'8. Tyče'!G17</f>
        <v>0</v>
      </c>
    </row>
    <row r="13" spans="1:3" ht="15.75" thickBot="1" x14ac:dyDescent="0.3">
      <c r="A13" s="170" t="s">
        <v>13</v>
      </c>
      <c r="B13" s="170"/>
      <c r="C13" s="151">
        <f>SUM(C5:C12)</f>
        <v>0</v>
      </c>
    </row>
    <row r="14" spans="1:3" ht="15" customHeight="1" x14ac:dyDescent="0.25">
      <c r="A14" s="171" t="s">
        <v>14</v>
      </c>
      <c r="B14" s="171"/>
      <c r="C14" s="107"/>
    </row>
    <row r="15" spans="1:3" x14ac:dyDescent="0.25">
      <c r="A15" s="172" t="s">
        <v>15</v>
      </c>
      <c r="B15" s="172"/>
      <c r="C15" s="1"/>
    </row>
    <row r="16" spans="1:3" ht="15" customHeight="1" x14ac:dyDescent="0.25">
      <c r="A16" s="167" t="s">
        <v>16</v>
      </c>
      <c r="B16" s="167"/>
      <c r="C16" s="168"/>
    </row>
    <row r="17" spans="1:3" x14ac:dyDescent="0.25">
      <c r="A17" s="167"/>
      <c r="B17" s="167"/>
      <c r="C17" s="168"/>
    </row>
    <row r="18" spans="1:3" x14ac:dyDescent="0.25">
      <c r="A18" s="167"/>
      <c r="B18" s="167"/>
      <c r="C18" s="168"/>
    </row>
  </sheetData>
  <sheetProtection algorithmName="SHA-512" hashValue="AH/H1g+Km/CDlJoO9H1lUT3rilvRAtj53pSq+g+TNqZrHPEeXQ5tYKp0dh1qPAqhR2GzbH/U2G7dD9R2J+6uGQ==" saltValue="pk7x+zqldCxho03ffzV1aQ==" spinCount="100000" sheet="1" objects="1" scenarios="1"/>
  <mergeCells count="7">
    <mergeCell ref="A16:B18"/>
    <mergeCell ref="C16:C18"/>
    <mergeCell ref="A2:C2"/>
    <mergeCell ref="A3:C3"/>
    <mergeCell ref="A13:B13"/>
    <mergeCell ref="A14:B14"/>
    <mergeCell ref="A15:B15"/>
  </mergeCells>
  <hyperlinks>
    <hyperlink ref="B5" location="'1. Šrouby'!A1" display="Šrouby" xr:uid="{00000000-0004-0000-0000-000000000000}"/>
    <hyperlink ref="B6" location="'2. Matice'!A1" display="Matice" xr:uid="{00000000-0004-0000-0000-000001000000}"/>
    <hyperlink ref="B7" location="'3. Podložky'!A1" display="Podložky" xr:uid="{00000000-0004-0000-0000-000002000000}"/>
    <hyperlink ref="B8" location="'4. Závlačky'!A1" display="Závlačky" xr:uid="{00000000-0004-0000-0000-000003000000}"/>
    <hyperlink ref="B9" location="'5. Kolíky a čepy'!A1" display="Kolíky a čepy" xr:uid="{00000000-0004-0000-0000-000004000000}"/>
    <hyperlink ref="B10" location="'6. Nýty'!A1" display="Nýty" xr:uid="{00000000-0004-0000-0000-000005000000}"/>
    <hyperlink ref="B11" location="'8. Vruty'!A1" display="Vruty" xr:uid="{00000000-0004-0000-0000-000006000000}"/>
    <hyperlink ref="B12" location="'9. Tyče'!A1" display="Tyče" xr:uid="{00000000-0004-0000-0000-000007000000}"/>
  </hyperlinks>
  <pageMargins left="0.7" right="0.7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382"/>
  <sheetViews>
    <sheetView topLeftCell="A349" zoomScaleNormal="100" workbookViewId="0">
      <selection activeCell="C263" sqref="C263"/>
    </sheetView>
  </sheetViews>
  <sheetFormatPr defaultColWidth="9.140625" defaultRowHeight="15" x14ac:dyDescent="0.25"/>
  <cols>
    <col min="1" max="1" width="16.85546875" style="14" customWidth="1"/>
    <col min="2" max="2" width="41.5703125" style="15" customWidth="1"/>
    <col min="3" max="3" width="25.140625" style="16" customWidth="1"/>
    <col min="4" max="4" width="9.85546875" style="15" customWidth="1"/>
    <col min="5" max="5" width="15.42578125" style="17" customWidth="1"/>
    <col min="6" max="6" width="18.5703125" style="18" customWidth="1"/>
    <col min="7" max="7" width="18.5703125" style="17" customWidth="1"/>
    <col min="8" max="8" width="21.85546875" style="15" customWidth="1"/>
    <col min="9" max="1023" width="9.140625" style="15"/>
  </cols>
  <sheetData>
    <row r="1" spans="1:8" ht="12.75" customHeight="1" x14ac:dyDescent="0.25">
      <c r="A1" s="173" t="s">
        <v>17</v>
      </c>
      <c r="B1" s="173"/>
      <c r="C1" s="173"/>
      <c r="D1" s="173"/>
      <c r="E1" s="173"/>
      <c r="F1" s="173"/>
      <c r="G1" s="173"/>
      <c r="H1" s="173"/>
    </row>
    <row r="2" spans="1:8" ht="12.75" customHeight="1" x14ac:dyDescent="0.25">
      <c r="A2" s="173"/>
      <c r="B2" s="173"/>
      <c r="C2" s="173"/>
      <c r="D2" s="173"/>
      <c r="E2" s="173"/>
      <c r="F2" s="173"/>
      <c r="G2" s="173"/>
      <c r="H2" s="173"/>
    </row>
    <row r="3" spans="1:8" ht="12.75" customHeight="1" x14ac:dyDescent="0.25">
      <c r="A3" s="173"/>
      <c r="B3" s="173"/>
      <c r="C3" s="173"/>
      <c r="D3" s="173"/>
      <c r="E3" s="173"/>
      <c r="F3" s="173"/>
      <c r="G3" s="173"/>
      <c r="H3" s="173"/>
    </row>
    <row r="4" spans="1:8" ht="12.75" customHeight="1" x14ac:dyDescent="0.25">
      <c r="A4" s="173"/>
      <c r="B4" s="173"/>
      <c r="C4" s="173"/>
      <c r="D4" s="173"/>
      <c r="E4" s="173"/>
      <c r="F4" s="173"/>
      <c r="G4" s="173"/>
      <c r="H4" s="173"/>
    </row>
    <row r="5" spans="1:8" ht="15.75" thickBot="1" x14ac:dyDescent="0.3"/>
    <row r="6" spans="1:8" ht="65.25" thickBot="1" x14ac:dyDescent="0.3">
      <c r="A6" s="19" t="s">
        <v>18</v>
      </c>
      <c r="B6" s="20" t="s">
        <v>19</v>
      </c>
      <c r="C6" s="20" t="s">
        <v>20</v>
      </c>
      <c r="D6" s="20" t="s">
        <v>21</v>
      </c>
      <c r="E6" s="21" t="s">
        <v>22</v>
      </c>
      <c r="F6" s="21" t="s">
        <v>23</v>
      </c>
      <c r="G6" s="160" t="s">
        <v>24</v>
      </c>
      <c r="H6" s="46" t="s">
        <v>25</v>
      </c>
    </row>
    <row r="7" spans="1:8" x14ac:dyDescent="0.25">
      <c r="A7" s="22" t="s">
        <v>26</v>
      </c>
      <c r="B7" s="23" t="s">
        <v>27</v>
      </c>
      <c r="C7" s="23" t="s">
        <v>28</v>
      </c>
      <c r="D7" s="23" t="s">
        <v>29</v>
      </c>
      <c r="E7" s="24">
        <v>200</v>
      </c>
      <c r="F7" s="152"/>
      <c r="G7" s="161">
        <f t="shared" ref="G7:G70" si="0">F7*E7</f>
        <v>0</v>
      </c>
      <c r="H7" s="48" t="s">
        <v>30</v>
      </c>
    </row>
    <row r="8" spans="1:8" x14ac:dyDescent="0.25">
      <c r="A8" s="27">
        <v>311870202300</v>
      </c>
      <c r="B8" s="28" t="s">
        <v>31</v>
      </c>
      <c r="C8" s="28" t="s">
        <v>32</v>
      </c>
      <c r="D8" s="28" t="s">
        <v>29</v>
      </c>
      <c r="E8" s="29">
        <v>200</v>
      </c>
      <c r="F8" s="152"/>
      <c r="G8" s="161">
        <f t="shared" si="0"/>
        <v>0</v>
      </c>
      <c r="H8" s="26" t="s">
        <v>33</v>
      </c>
    </row>
    <row r="9" spans="1:8" x14ac:dyDescent="0.25">
      <c r="A9" s="27" t="s">
        <v>34</v>
      </c>
      <c r="B9" s="28" t="s">
        <v>35</v>
      </c>
      <c r="C9" s="28" t="s">
        <v>36</v>
      </c>
      <c r="D9" s="28" t="s">
        <v>29</v>
      </c>
      <c r="E9" s="29">
        <v>25</v>
      </c>
      <c r="F9" s="152"/>
      <c r="G9" s="161">
        <f t="shared" si="0"/>
        <v>0</v>
      </c>
      <c r="H9" s="26" t="s">
        <v>37</v>
      </c>
    </row>
    <row r="10" spans="1:8" x14ac:dyDescent="0.25">
      <c r="A10" s="27" t="s">
        <v>38</v>
      </c>
      <c r="B10" s="28" t="s">
        <v>39</v>
      </c>
      <c r="C10" s="28" t="s">
        <v>40</v>
      </c>
      <c r="D10" s="28" t="s">
        <v>29</v>
      </c>
      <c r="E10" s="29">
        <v>100</v>
      </c>
      <c r="F10" s="152"/>
      <c r="G10" s="161">
        <f t="shared" si="0"/>
        <v>0</v>
      </c>
      <c r="H10" s="26" t="s">
        <v>37</v>
      </c>
    </row>
    <row r="11" spans="1:8" x14ac:dyDescent="0.25">
      <c r="A11" s="27">
        <v>311112214400</v>
      </c>
      <c r="B11" s="28" t="s">
        <v>39</v>
      </c>
      <c r="C11" s="28" t="s">
        <v>41</v>
      </c>
      <c r="D11" s="28" t="s">
        <v>29</v>
      </c>
      <c r="E11" s="29">
        <v>5900</v>
      </c>
      <c r="F11" s="152"/>
      <c r="G11" s="161">
        <f t="shared" si="0"/>
        <v>0</v>
      </c>
      <c r="H11" s="26" t="s">
        <v>33</v>
      </c>
    </row>
    <row r="12" spans="1:8" x14ac:dyDescent="0.25">
      <c r="A12" s="27">
        <v>311110428200</v>
      </c>
      <c r="B12" s="28" t="s">
        <v>42</v>
      </c>
      <c r="C12" s="28" t="s">
        <v>43</v>
      </c>
      <c r="D12" s="28" t="s">
        <v>29</v>
      </c>
      <c r="E12" s="29">
        <v>200</v>
      </c>
      <c r="F12" s="152"/>
      <c r="G12" s="161">
        <f t="shared" si="0"/>
        <v>0</v>
      </c>
      <c r="H12" s="26" t="s">
        <v>33</v>
      </c>
    </row>
    <row r="13" spans="1:8" x14ac:dyDescent="0.25">
      <c r="A13" s="27">
        <v>311112099000</v>
      </c>
      <c r="B13" s="28" t="s">
        <v>42</v>
      </c>
      <c r="C13" s="28" t="s">
        <v>44</v>
      </c>
      <c r="D13" s="28" t="s">
        <v>29</v>
      </c>
      <c r="E13" s="29">
        <v>200</v>
      </c>
      <c r="F13" s="152"/>
      <c r="G13" s="161">
        <f t="shared" si="0"/>
        <v>0</v>
      </c>
      <c r="H13" s="26" t="s">
        <v>33</v>
      </c>
    </row>
    <row r="14" spans="1:8" x14ac:dyDescent="0.25">
      <c r="A14" s="27">
        <v>311112200200</v>
      </c>
      <c r="B14" s="28" t="s">
        <v>45</v>
      </c>
      <c r="C14" s="28" t="s">
        <v>46</v>
      </c>
      <c r="D14" s="28" t="s">
        <v>29</v>
      </c>
      <c r="E14" s="30">
        <v>100</v>
      </c>
      <c r="F14" s="152"/>
      <c r="G14" s="161">
        <f t="shared" si="0"/>
        <v>0</v>
      </c>
      <c r="H14" s="26" t="s">
        <v>33</v>
      </c>
    </row>
    <row r="15" spans="1:8" x14ac:dyDescent="0.25">
      <c r="A15" s="27" t="s">
        <v>47</v>
      </c>
      <c r="B15" s="28" t="s">
        <v>45</v>
      </c>
      <c r="C15" s="28" t="s">
        <v>48</v>
      </c>
      <c r="D15" s="28" t="s">
        <v>29</v>
      </c>
      <c r="E15" s="29">
        <v>50</v>
      </c>
      <c r="F15" s="152"/>
      <c r="G15" s="161">
        <f t="shared" si="0"/>
        <v>0</v>
      </c>
      <c r="H15" s="26" t="s">
        <v>37</v>
      </c>
    </row>
    <row r="16" spans="1:8" x14ac:dyDescent="0.25">
      <c r="A16" s="27" t="s">
        <v>49</v>
      </c>
      <c r="B16" s="28" t="s">
        <v>45</v>
      </c>
      <c r="C16" s="28" t="s">
        <v>36</v>
      </c>
      <c r="D16" s="28" t="s">
        <v>29</v>
      </c>
      <c r="E16" s="29">
        <v>100</v>
      </c>
      <c r="F16" s="152"/>
      <c r="G16" s="161">
        <f t="shared" si="0"/>
        <v>0</v>
      </c>
      <c r="H16" s="26" t="s">
        <v>37</v>
      </c>
    </row>
    <row r="17" spans="1:8" x14ac:dyDescent="0.25">
      <c r="A17" s="27" t="s">
        <v>50</v>
      </c>
      <c r="B17" s="28" t="s">
        <v>45</v>
      </c>
      <c r="C17" s="28" t="s">
        <v>51</v>
      </c>
      <c r="D17" s="28" t="s">
        <v>29</v>
      </c>
      <c r="E17" s="29">
        <v>130</v>
      </c>
      <c r="F17" s="152"/>
      <c r="G17" s="161">
        <f t="shared" si="0"/>
        <v>0</v>
      </c>
      <c r="H17" s="26" t="s">
        <v>33</v>
      </c>
    </row>
    <row r="18" spans="1:8" x14ac:dyDescent="0.25">
      <c r="A18" s="27" t="s">
        <v>52</v>
      </c>
      <c r="B18" s="28" t="s">
        <v>45</v>
      </c>
      <c r="C18" s="28" t="s">
        <v>43</v>
      </c>
      <c r="D18" s="28" t="s">
        <v>29</v>
      </c>
      <c r="E18" s="29">
        <v>200</v>
      </c>
      <c r="F18" s="152"/>
      <c r="G18" s="161">
        <f t="shared" si="0"/>
        <v>0</v>
      </c>
      <c r="H18" s="26" t="s">
        <v>33</v>
      </c>
    </row>
    <row r="19" spans="1:8" x14ac:dyDescent="0.25">
      <c r="A19" s="27" t="s">
        <v>53</v>
      </c>
      <c r="B19" s="28" t="s">
        <v>45</v>
      </c>
      <c r="C19" s="28" t="s">
        <v>54</v>
      </c>
      <c r="D19" s="28" t="s">
        <v>29</v>
      </c>
      <c r="E19" s="29">
        <v>200</v>
      </c>
      <c r="F19" s="152"/>
      <c r="G19" s="161">
        <f t="shared" si="0"/>
        <v>0</v>
      </c>
      <c r="H19" s="26" t="s">
        <v>33</v>
      </c>
    </row>
    <row r="20" spans="1:8" x14ac:dyDescent="0.25">
      <c r="A20" s="27" t="s">
        <v>55</v>
      </c>
      <c r="B20" s="28" t="s">
        <v>56</v>
      </c>
      <c r="C20" s="28" t="s">
        <v>57</v>
      </c>
      <c r="D20" s="28" t="s">
        <v>29</v>
      </c>
      <c r="E20" s="29">
        <v>40</v>
      </c>
      <c r="F20" s="152"/>
      <c r="G20" s="161">
        <f t="shared" si="0"/>
        <v>0</v>
      </c>
      <c r="H20" s="26" t="s">
        <v>37</v>
      </c>
    </row>
    <row r="21" spans="1:8" x14ac:dyDescent="0.25">
      <c r="A21" s="27" t="s">
        <v>58</v>
      </c>
      <c r="B21" s="28" t="s">
        <v>56</v>
      </c>
      <c r="C21" s="28" t="s">
        <v>59</v>
      </c>
      <c r="D21" s="28" t="s">
        <v>29</v>
      </c>
      <c r="E21" s="29">
        <v>47</v>
      </c>
      <c r="F21" s="152"/>
      <c r="G21" s="161">
        <f t="shared" si="0"/>
        <v>0</v>
      </c>
      <c r="H21" s="26" t="s">
        <v>37</v>
      </c>
    </row>
    <row r="22" spans="1:8" x14ac:dyDescent="0.25">
      <c r="A22" s="27" t="s">
        <v>60</v>
      </c>
      <c r="B22" s="28" t="s">
        <v>56</v>
      </c>
      <c r="C22" s="28" t="s">
        <v>61</v>
      </c>
      <c r="D22" s="28" t="s">
        <v>29</v>
      </c>
      <c r="E22" s="29">
        <v>100</v>
      </c>
      <c r="F22" s="152"/>
      <c r="G22" s="161">
        <f t="shared" si="0"/>
        <v>0</v>
      </c>
      <c r="H22" s="26" t="s">
        <v>37</v>
      </c>
    </row>
    <row r="23" spans="1:8" x14ac:dyDescent="0.25">
      <c r="A23" s="27">
        <v>311114153000</v>
      </c>
      <c r="B23" s="28" t="s">
        <v>56</v>
      </c>
      <c r="C23" s="28" t="s">
        <v>62</v>
      </c>
      <c r="D23" s="28" t="s">
        <v>29</v>
      </c>
      <c r="E23" s="29">
        <v>1600</v>
      </c>
      <c r="F23" s="152"/>
      <c r="G23" s="161">
        <f t="shared" si="0"/>
        <v>0</v>
      </c>
      <c r="H23" s="26" t="s">
        <v>63</v>
      </c>
    </row>
    <row r="24" spans="1:8" x14ac:dyDescent="0.25">
      <c r="A24" s="27">
        <v>311112854500</v>
      </c>
      <c r="B24" s="28" t="s">
        <v>64</v>
      </c>
      <c r="C24" s="28" t="s">
        <v>61</v>
      </c>
      <c r="D24" s="28" t="s">
        <v>29</v>
      </c>
      <c r="E24" s="30">
        <v>200</v>
      </c>
      <c r="F24" s="152"/>
      <c r="G24" s="161">
        <f t="shared" si="0"/>
        <v>0</v>
      </c>
      <c r="H24" s="26" t="s">
        <v>33</v>
      </c>
    </row>
    <row r="25" spans="1:8" x14ac:dyDescent="0.25">
      <c r="A25" s="27" t="s">
        <v>65</v>
      </c>
      <c r="B25" s="28" t="s">
        <v>66</v>
      </c>
      <c r="C25" s="28" t="s">
        <v>67</v>
      </c>
      <c r="D25" s="28" t="s">
        <v>29</v>
      </c>
      <c r="E25" s="29">
        <v>50</v>
      </c>
      <c r="F25" s="152"/>
      <c r="G25" s="161">
        <f t="shared" si="0"/>
        <v>0</v>
      </c>
      <c r="H25" s="26" t="s">
        <v>37</v>
      </c>
    </row>
    <row r="26" spans="1:8" x14ac:dyDescent="0.25">
      <c r="A26" s="27">
        <v>311112125600</v>
      </c>
      <c r="B26" s="28" t="s">
        <v>68</v>
      </c>
      <c r="C26" s="28" t="s">
        <v>69</v>
      </c>
      <c r="D26" s="28" t="s">
        <v>29</v>
      </c>
      <c r="E26" s="29">
        <v>200</v>
      </c>
      <c r="F26" s="152"/>
      <c r="G26" s="161">
        <f t="shared" si="0"/>
        <v>0</v>
      </c>
      <c r="H26" s="26" t="s">
        <v>33</v>
      </c>
    </row>
    <row r="27" spans="1:8" x14ac:dyDescent="0.25">
      <c r="A27" s="27" t="s">
        <v>70</v>
      </c>
      <c r="B27" s="28" t="s">
        <v>68</v>
      </c>
      <c r="C27" s="28" t="s">
        <v>51</v>
      </c>
      <c r="D27" s="28" t="s">
        <v>29</v>
      </c>
      <c r="E27" s="29">
        <v>30</v>
      </c>
      <c r="F27" s="152"/>
      <c r="G27" s="161">
        <f t="shared" si="0"/>
        <v>0</v>
      </c>
      <c r="H27" s="26" t="s">
        <v>37</v>
      </c>
    </row>
    <row r="28" spans="1:8" x14ac:dyDescent="0.25">
      <c r="A28" s="27">
        <v>548006062900</v>
      </c>
      <c r="B28" s="28" t="s">
        <v>68</v>
      </c>
      <c r="C28" s="28" t="s">
        <v>71</v>
      </c>
      <c r="D28" s="28" t="s">
        <v>29</v>
      </c>
      <c r="E28" s="29">
        <v>100</v>
      </c>
      <c r="F28" s="152"/>
      <c r="G28" s="161">
        <f t="shared" si="0"/>
        <v>0</v>
      </c>
      <c r="H28" s="26" t="s">
        <v>37</v>
      </c>
    </row>
    <row r="29" spans="1:8" x14ac:dyDescent="0.25">
      <c r="A29" s="27" t="s">
        <v>72</v>
      </c>
      <c r="B29" s="28" t="s">
        <v>68</v>
      </c>
      <c r="C29" s="28" t="s">
        <v>73</v>
      </c>
      <c r="D29" s="28" t="s">
        <v>29</v>
      </c>
      <c r="E29" s="29">
        <v>100</v>
      </c>
      <c r="F29" s="152"/>
      <c r="G29" s="161">
        <f t="shared" si="0"/>
        <v>0</v>
      </c>
      <c r="H29" s="26" t="s">
        <v>37</v>
      </c>
    </row>
    <row r="30" spans="1:8" x14ac:dyDescent="0.25">
      <c r="A30" s="27" t="s">
        <v>74</v>
      </c>
      <c r="B30" s="28" t="s">
        <v>75</v>
      </c>
      <c r="C30" s="28" t="s">
        <v>76</v>
      </c>
      <c r="D30" s="28" t="s">
        <v>29</v>
      </c>
      <c r="E30" s="29">
        <v>30</v>
      </c>
      <c r="F30" s="152"/>
      <c r="G30" s="161">
        <f t="shared" si="0"/>
        <v>0</v>
      </c>
      <c r="H30" s="26" t="s">
        <v>37</v>
      </c>
    </row>
    <row r="31" spans="1:8" x14ac:dyDescent="0.25">
      <c r="A31" s="27" t="s">
        <v>77</v>
      </c>
      <c r="B31" s="28" t="s">
        <v>78</v>
      </c>
      <c r="C31" s="28" t="s">
        <v>79</v>
      </c>
      <c r="D31" s="28" t="s">
        <v>29</v>
      </c>
      <c r="E31" s="29">
        <v>20</v>
      </c>
      <c r="F31" s="152"/>
      <c r="G31" s="161">
        <f t="shared" si="0"/>
        <v>0</v>
      </c>
      <c r="H31" s="26" t="s">
        <v>37</v>
      </c>
    </row>
    <row r="32" spans="1:8" x14ac:dyDescent="0.25">
      <c r="A32" s="27" t="s">
        <v>80</v>
      </c>
      <c r="B32" s="28" t="s">
        <v>81</v>
      </c>
      <c r="C32" s="28" t="s">
        <v>82</v>
      </c>
      <c r="D32" s="28" t="s">
        <v>29</v>
      </c>
      <c r="E32" s="29">
        <v>75</v>
      </c>
      <c r="F32" s="152"/>
      <c r="G32" s="161">
        <f t="shared" si="0"/>
        <v>0</v>
      </c>
      <c r="H32" s="26" t="s">
        <v>37</v>
      </c>
    </row>
    <row r="33" spans="1:8" x14ac:dyDescent="0.25">
      <c r="A33" s="27" t="s">
        <v>83</v>
      </c>
      <c r="B33" s="28" t="s">
        <v>84</v>
      </c>
      <c r="C33" s="28" t="s">
        <v>85</v>
      </c>
      <c r="D33" s="28" t="s">
        <v>29</v>
      </c>
      <c r="E33" s="29">
        <v>75</v>
      </c>
      <c r="F33" s="152"/>
      <c r="G33" s="161">
        <f t="shared" si="0"/>
        <v>0</v>
      </c>
      <c r="H33" s="26" t="s">
        <v>37</v>
      </c>
    </row>
    <row r="34" spans="1:8" x14ac:dyDescent="0.25">
      <c r="A34" s="27" t="s">
        <v>86</v>
      </c>
      <c r="B34" s="28" t="s">
        <v>84</v>
      </c>
      <c r="C34" s="108" t="s">
        <v>87</v>
      </c>
      <c r="D34" s="28" t="s">
        <v>29</v>
      </c>
      <c r="E34" s="29">
        <v>150</v>
      </c>
      <c r="F34" s="152"/>
      <c r="G34" s="161">
        <f t="shared" si="0"/>
        <v>0</v>
      </c>
      <c r="H34" s="26" t="s">
        <v>33</v>
      </c>
    </row>
    <row r="35" spans="1:8" x14ac:dyDescent="0.25">
      <c r="A35" s="27" t="s">
        <v>88</v>
      </c>
      <c r="B35" s="28" t="s">
        <v>89</v>
      </c>
      <c r="C35" s="28" t="s">
        <v>90</v>
      </c>
      <c r="D35" s="31" t="s">
        <v>29</v>
      </c>
      <c r="E35" s="32">
        <v>200</v>
      </c>
      <c r="F35" s="152"/>
      <c r="G35" s="161">
        <f t="shared" si="0"/>
        <v>0</v>
      </c>
      <c r="H35" s="26" t="s">
        <v>33</v>
      </c>
    </row>
    <row r="36" spans="1:8" x14ac:dyDescent="0.25">
      <c r="A36" s="27">
        <v>311113486800</v>
      </c>
      <c r="B36" s="28" t="s">
        <v>89</v>
      </c>
      <c r="C36" s="108" t="s">
        <v>87</v>
      </c>
      <c r="D36" s="28" t="s">
        <v>29</v>
      </c>
      <c r="E36" s="29">
        <v>200</v>
      </c>
      <c r="F36" s="152"/>
      <c r="G36" s="161">
        <f t="shared" si="0"/>
        <v>0</v>
      </c>
      <c r="H36" s="26" t="s">
        <v>33</v>
      </c>
    </row>
    <row r="37" spans="1:8" x14ac:dyDescent="0.25">
      <c r="A37" s="27" t="s">
        <v>91</v>
      </c>
      <c r="B37" s="28" t="s">
        <v>92</v>
      </c>
      <c r="C37" s="28" t="s">
        <v>93</v>
      </c>
      <c r="D37" s="28" t="s">
        <v>29</v>
      </c>
      <c r="E37" s="29">
        <v>200</v>
      </c>
      <c r="F37" s="152"/>
      <c r="G37" s="161">
        <f t="shared" si="0"/>
        <v>0</v>
      </c>
      <c r="H37" s="26" t="s">
        <v>33</v>
      </c>
    </row>
    <row r="38" spans="1:8" x14ac:dyDescent="0.25">
      <c r="A38" s="27" t="s">
        <v>94</v>
      </c>
      <c r="B38" s="28" t="s">
        <v>95</v>
      </c>
      <c r="C38" s="28" t="s">
        <v>96</v>
      </c>
      <c r="D38" s="28" t="s">
        <v>29</v>
      </c>
      <c r="E38" s="29">
        <v>200</v>
      </c>
      <c r="F38" s="152"/>
      <c r="G38" s="161">
        <f t="shared" si="0"/>
        <v>0</v>
      </c>
      <c r="H38" s="26" t="s">
        <v>33</v>
      </c>
    </row>
    <row r="39" spans="1:8" x14ac:dyDescent="0.25">
      <c r="A39" s="27" t="s">
        <v>97</v>
      </c>
      <c r="B39" s="28" t="s">
        <v>98</v>
      </c>
      <c r="C39" s="28" t="s">
        <v>99</v>
      </c>
      <c r="D39" s="28" t="s">
        <v>29</v>
      </c>
      <c r="E39" s="29">
        <v>2</v>
      </c>
      <c r="F39" s="152"/>
      <c r="G39" s="161">
        <f t="shared" si="0"/>
        <v>0</v>
      </c>
      <c r="H39" s="26" t="s">
        <v>30</v>
      </c>
    </row>
    <row r="40" spans="1:8" x14ac:dyDescent="0.25">
      <c r="A40" s="27">
        <v>311112643900</v>
      </c>
      <c r="B40" s="28" t="s">
        <v>98</v>
      </c>
      <c r="C40" s="28" t="s">
        <v>54</v>
      </c>
      <c r="D40" s="28" t="s">
        <v>29</v>
      </c>
      <c r="E40" s="29">
        <v>200</v>
      </c>
      <c r="F40" s="152"/>
      <c r="G40" s="161">
        <f t="shared" si="0"/>
        <v>0</v>
      </c>
      <c r="H40" s="26" t="s">
        <v>33</v>
      </c>
    </row>
    <row r="41" spans="1:8" x14ac:dyDescent="0.25">
      <c r="A41" s="27">
        <v>311112126800</v>
      </c>
      <c r="B41" s="28" t="s">
        <v>100</v>
      </c>
      <c r="C41" s="28" t="s">
        <v>101</v>
      </c>
      <c r="D41" s="28" t="s">
        <v>29</v>
      </c>
      <c r="E41" s="30">
        <v>200</v>
      </c>
      <c r="F41" s="152"/>
      <c r="G41" s="161">
        <f t="shared" si="0"/>
        <v>0</v>
      </c>
      <c r="H41" s="26" t="s">
        <v>33</v>
      </c>
    </row>
    <row r="42" spans="1:8" x14ac:dyDescent="0.25">
      <c r="A42" s="27" t="s">
        <v>102</v>
      </c>
      <c r="B42" s="28" t="s">
        <v>100</v>
      </c>
      <c r="C42" s="28" t="s">
        <v>103</v>
      </c>
      <c r="D42" s="28" t="s">
        <v>29</v>
      </c>
      <c r="E42" s="29">
        <v>50</v>
      </c>
      <c r="F42" s="152"/>
      <c r="G42" s="161">
        <f t="shared" si="0"/>
        <v>0</v>
      </c>
      <c r="H42" s="26" t="s">
        <v>37</v>
      </c>
    </row>
    <row r="43" spans="1:8" x14ac:dyDescent="0.25">
      <c r="A43" s="27" t="s">
        <v>104</v>
      </c>
      <c r="B43" s="28" t="s">
        <v>100</v>
      </c>
      <c r="C43" s="28" t="s">
        <v>105</v>
      </c>
      <c r="D43" s="28" t="s">
        <v>29</v>
      </c>
      <c r="E43" s="29">
        <v>100</v>
      </c>
      <c r="F43" s="152"/>
      <c r="G43" s="161">
        <f t="shared" si="0"/>
        <v>0</v>
      </c>
      <c r="H43" s="26" t="s">
        <v>37</v>
      </c>
    </row>
    <row r="44" spans="1:8" x14ac:dyDescent="0.25">
      <c r="A44" s="27" t="s">
        <v>106</v>
      </c>
      <c r="B44" s="28" t="s">
        <v>100</v>
      </c>
      <c r="C44" s="28" t="s">
        <v>107</v>
      </c>
      <c r="D44" s="28" t="s">
        <v>29</v>
      </c>
      <c r="E44" s="29">
        <v>200</v>
      </c>
      <c r="F44" s="152"/>
      <c r="G44" s="161">
        <f t="shared" si="0"/>
        <v>0</v>
      </c>
      <c r="H44" s="26" t="s">
        <v>33</v>
      </c>
    </row>
    <row r="45" spans="1:8" x14ac:dyDescent="0.25">
      <c r="A45" s="27" t="s">
        <v>108</v>
      </c>
      <c r="B45" s="28" t="s">
        <v>109</v>
      </c>
      <c r="C45" s="28" t="s">
        <v>54</v>
      </c>
      <c r="D45" s="28" t="s">
        <v>29</v>
      </c>
      <c r="E45" s="29">
        <v>20</v>
      </c>
      <c r="F45" s="152"/>
      <c r="G45" s="161">
        <f t="shared" si="0"/>
        <v>0</v>
      </c>
      <c r="H45" s="26" t="s">
        <v>37</v>
      </c>
    </row>
    <row r="46" spans="1:8" x14ac:dyDescent="0.25">
      <c r="A46" s="27" t="s">
        <v>110</v>
      </c>
      <c r="B46" s="28" t="s">
        <v>109</v>
      </c>
      <c r="C46" s="28" t="s">
        <v>111</v>
      </c>
      <c r="D46" s="28" t="s">
        <v>29</v>
      </c>
      <c r="E46" s="29">
        <v>75</v>
      </c>
      <c r="F46" s="152"/>
      <c r="G46" s="161">
        <f t="shared" si="0"/>
        <v>0</v>
      </c>
      <c r="H46" s="26" t="s">
        <v>37</v>
      </c>
    </row>
    <row r="47" spans="1:8" x14ac:dyDescent="0.25">
      <c r="A47" s="27" t="s">
        <v>112</v>
      </c>
      <c r="B47" s="28" t="s">
        <v>109</v>
      </c>
      <c r="C47" s="28" t="s">
        <v>43</v>
      </c>
      <c r="D47" s="28" t="s">
        <v>29</v>
      </c>
      <c r="E47" s="29">
        <v>200</v>
      </c>
      <c r="F47" s="152"/>
      <c r="G47" s="161">
        <f t="shared" si="0"/>
        <v>0</v>
      </c>
      <c r="H47" s="26" t="s">
        <v>33</v>
      </c>
    </row>
    <row r="48" spans="1:8" x14ac:dyDescent="0.25">
      <c r="A48" s="27">
        <v>311112202800</v>
      </c>
      <c r="B48" s="28" t="s">
        <v>113</v>
      </c>
      <c r="C48" s="28" t="s">
        <v>46</v>
      </c>
      <c r="D48" s="28" t="s">
        <v>29</v>
      </c>
      <c r="E48" s="29">
        <v>200</v>
      </c>
      <c r="F48" s="152"/>
      <c r="G48" s="161">
        <f t="shared" si="0"/>
        <v>0</v>
      </c>
      <c r="H48" s="26" t="s">
        <v>33</v>
      </c>
    </row>
    <row r="49" spans="1:8" x14ac:dyDescent="0.25">
      <c r="A49" s="27" t="s">
        <v>114</v>
      </c>
      <c r="B49" s="28" t="s">
        <v>113</v>
      </c>
      <c r="C49" s="28" t="s">
        <v>115</v>
      </c>
      <c r="D49" s="28" t="s">
        <v>29</v>
      </c>
      <c r="E49" s="29">
        <v>5</v>
      </c>
      <c r="F49" s="152"/>
      <c r="G49" s="161">
        <f t="shared" si="0"/>
        <v>0</v>
      </c>
      <c r="H49" s="26" t="s">
        <v>30</v>
      </c>
    </row>
    <row r="50" spans="1:8" x14ac:dyDescent="0.25">
      <c r="A50" s="27" t="s">
        <v>116</v>
      </c>
      <c r="B50" s="28" t="s">
        <v>113</v>
      </c>
      <c r="C50" s="28" t="s">
        <v>117</v>
      </c>
      <c r="D50" s="28" t="s">
        <v>29</v>
      </c>
      <c r="E50" s="29">
        <v>10</v>
      </c>
      <c r="F50" s="152"/>
      <c r="G50" s="161">
        <f t="shared" si="0"/>
        <v>0</v>
      </c>
      <c r="H50" s="26" t="s">
        <v>37</v>
      </c>
    </row>
    <row r="51" spans="1:8" x14ac:dyDescent="0.25">
      <c r="A51" s="27" t="s">
        <v>118</v>
      </c>
      <c r="B51" s="28" t="s">
        <v>113</v>
      </c>
      <c r="C51" s="28" t="s">
        <v>119</v>
      </c>
      <c r="D51" s="28" t="s">
        <v>29</v>
      </c>
      <c r="E51" s="29">
        <v>24</v>
      </c>
      <c r="F51" s="152"/>
      <c r="G51" s="161">
        <f t="shared" si="0"/>
        <v>0</v>
      </c>
      <c r="H51" s="26" t="s">
        <v>37</v>
      </c>
    </row>
    <row r="52" spans="1:8" x14ac:dyDescent="0.25">
      <c r="A52" s="27" t="s">
        <v>120</v>
      </c>
      <c r="B52" s="28" t="s">
        <v>113</v>
      </c>
      <c r="C52" s="28" t="s">
        <v>121</v>
      </c>
      <c r="D52" s="28" t="s">
        <v>29</v>
      </c>
      <c r="E52" s="29">
        <v>66</v>
      </c>
      <c r="F52" s="152"/>
      <c r="G52" s="161">
        <f t="shared" si="0"/>
        <v>0</v>
      </c>
      <c r="H52" s="26" t="s">
        <v>37</v>
      </c>
    </row>
    <row r="53" spans="1:8" x14ac:dyDescent="0.25">
      <c r="A53" s="27">
        <v>548002238500</v>
      </c>
      <c r="B53" s="28" t="s">
        <v>113</v>
      </c>
      <c r="C53" s="28" t="s">
        <v>122</v>
      </c>
      <c r="D53" s="28" t="s">
        <v>29</v>
      </c>
      <c r="E53" s="29">
        <v>100</v>
      </c>
      <c r="F53" s="152"/>
      <c r="G53" s="161">
        <f t="shared" si="0"/>
        <v>0</v>
      </c>
      <c r="H53" s="26" t="s">
        <v>33</v>
      </c>
    </row>
    <row r="54" spans="1:8" x14ac:dyDescent="0.25">
      <c r="A54" s="27" t="s">
        <v>123</v>
      </c>
      <c r="B54" s="28" t="s">
        <v>113</v>
      </c>
      <c r="C54" s="28" t="s">
        <v>122</v>
      </c>
      <c r="D54" s="28" t="s">
        <v>29</v>
      </c>
      <c r="E54" s="29">
        <v>100</v>
      </c>
      <c r="F54" s="152"/>
      <c r="G54" s="161">
        <f t="shared" si="0"/>
        <v>0</v>
      </c>
      <c r="H54" s="26" t="s">
        <v>33</v>
      </c>
    </row>
    <row r="55" spans="1:8" x14ac:dyDescent="0.25">
      <c r="A55" s="27">
        <v>311009131100</v>
      </c>
      <c r="B55" s="28" t="s">
        <v>124</v>
      </c>
      <c r="C55" s="28" t="s">
        <v>125</v>
      </c>
      <c r="D55" s="28" t="s">
        <v>29</v>
      </c>
      <c r="E55" s="29">
        <v>1000</v>
      </c>
      <c r="F55" s="152"/>
      <c r="G55" s="161">
        <f t="shared" si="0"/>
        <v>0</v>
      </c>
      <c r="H55" s="26" t="s">
        <v>33</v>
      </c>
    </row>
    <row r="56" spans="1:8" x14ac:dyDescent="0.25">
      <c r="A56" s="27" t="s">
        <v>126</v>
      </c>
      <c r="B56" s="28" t="s">
        <v>127</v>
      </c>
      <c r="C56" s="28" t="s">
        <v>54</v>
      </c>
      <c r="D56" s="28" t="s">
        <v>29</v>
      </c>
      <c r="E56" s="29">
        <v>100</v>
      </c>
      <c r="F56" s="152"/>
      <c r="G56" s="161">
        <f t="shared" si="0"/>
        <v>0</v>
      </c>
      <c r="H56" s="26" t="s">
        <v>33</v>
      </c>
    </row>
    <row r="57" spans="1:8" x14ac:dyDescent="0.25">
      <c r="A57" s="27" t="s">
        <v>128</v>
      </c>
      <c r="B57" s="28" t="s">
        <v>129</v>
      </c>
      <c r="C57" s="28" t="s">
        <v>130</v>
      </c>
      <c r="D57" s="28" t="s">
        <v>29</v>
      </c>
      <c r="E57" s="29">
        <v>100</v>
      </c>
      <c r="F57" s="152"/>
      <c r="G57" s="161">
        <f t="shared" si="0"/>
        <v>0</v>
      </c>
      <c r="H57" s="26" t="s">
        <v>33</v>
      </c>
    </row>
    <row r="58" spans="1:8" x14ac:dyDescent="0.25">
      <c r="A58" s="27" t="s">
        <v>131</v>
      </c>
      <c r="B58" s="28" t="s">
        <v>129</v>
      </c>
      <c r="C58" s="28" t="s">
        <v>43</v>
      </c>
      <c r="D58" s="28" t="s">
        <v>29</v>
      </c>
      <c r="E58" s="29">
        <v>100</v>
      </c>
      <c r="F58" s="152"/>
      <c r="G58" s="161">
        <f t="shared" si="0"/>
        <v>0</v>
      </c>
      <c r="H58" s="26" t="s">
        <v>33</v>
      </c>
    </row>
    <row r="59" spans="1:8" x14ac:dyDescent="0.25">
      <c r="A59" s="27" t="s">
        <v>132</v>
      </c>
      <c r="B59" s="28" t="s">
        <v>133</v>
      </c>
      <c r="C59" s="28" t="s">
        <v>134</v>
      </c>
      <c r="D59" s="28" t="s">
        <v>29</v>
      </c>
      <c r="E59" s="29">
        <v>30</v>
      </c>
      <c r="F59" s="152"/>
      <c r="G59" s="161">
        <f t="shared" si="0"/>
        <v>0</v>
      </c>
      <c r="H59" s="26" t="s">
        <v>37</v>
      </c>
    </row>
    <row r="60" spans="1:8" x14ac:dyDescent="0.25">
      <c r="A60" s="27" t="s">
        <v>135</v>
      </c>
      <c r="B60" s="28" t="s">
        <v>133</v>
      </c>
      <c r="C60" s="28" t="s">
        <v>136</v>
      </c>
      <c r="D60" s="28" t="s">
        <v>29</v>
      </c>
      <c r="E60" s="29">
        <v>100</v>
      </c>
      <c r="F60" s="152"/>
      <c r="G60" s="161">
        <f t="shared" si="0"/>
        <v>0</v>
      </c>
      <c r="H60" s="26" t="s">
        <v>33</v>
      </c>
    </row>
    <row r="61" spans="1:8" x14ac:dyDescent="0.25">
      <c r="A61" s="27" t="s">
        <v>137</v>
      </c>
      <c r="B61" s="28" t="s">
        <v>138</v>
      </c>
      <c r="C61" s="28" t="s">
        <v>36</v>
      </c>
      <c r="D61" s="28" t="s">
        <v>29</v>
      </c>
      <c r="E61" s="29">
        <v>20</v>
      </c>
      <c r="F61" s="152"/>
      <c r="G61" s="161">
        <f t="shared" si="0"/>
        <v>0</v>
      </c>
      <c r="H61" s="26" t="s">
        <v>37</v>
      </c>
    </row>
    <row r="62" spans="1:8" x14ac:dyDescent="0.25">
      <c r="A62" s="27" t="s">
        <v>139</v>
      </c>
      <c r="B62" s="28" t="s">
        <v>140</v>
      </c>
      <c r="C62" s="28" t="s">
        <v>36</v>
      </c>
      <c r="D62" s="28" t="s">
        <v>29</v>
      </c>
      <c r="E62" s="29">
        <v>37</v>
      </c>
      <c r="F62" s="152"/>
      <c r="G62" s="161">
        <f t="shared" si="0"/>
        <v>0</v>
      </c>
      <c r="H62" s="26" t="s">
        <v>37</v>
      </c>
    </row>
    <row r="63" spans="1:8" x14ac:dyDescent="0.25">
      <c r="A63" s="27" t="s">
        <v>141</v>
      </c>
      <c r="B63" s="28" t="s">
        <v>142</v>
      </c>
      <c r="C63" s="28" t="s">
        <v>43</v>
      </c>
      <c r="D63" s="28" t="s">
        <v>29</v>
      </c>
      <c r="E63" s="29">
        <v>10</v>
      </c>
      <c r="F63" s="152"/>
      <c r="G63" s="161">
        <f t="shared" si="0"/>
        <v>0</v>
      </c>
      <c r="H63" s="26" t="s">
        <v>37</v>
      </c>
    </row>
    <row r="64" spans="1:8" x14ac:dyDescent="0.25">
      <c r="A64" s="27" t="s">
        <v>143</v>
      </c>
      <c r="B64" s="28" t="s">
        <v>144</v>
      </c>
      <c r="C64" s="28" t="s">
        <v>145</v>
      </c>
      <c r="D64" s="28" t="s">
        <v>29</v>
      </c>
      <c r="E64" s="29">
        <v>10</v>
      </c>
      <c r="F64" s="152"/>
      <c r="G64" s="161">
        <f t="shared" si="0"/>
        <v>0</v>
      </c>
      <c r="H64" s="26" t="s">
        <v>37</v>
      </c>
    </row>
    <row r="65" spans="1:8" x14ac:dyDescent="0.25">
      <c r="A65" s="27" t="s">
        <v>146</v>
      </c>
      <c r="B65" s="28" t="s">
        <v>144</v>
      </c>
      <c r="C65" s="28" t="s">
        <v>147</v>
      </c>
      <c r="D65" s="28" t="s">
        <v>29</v>
      </c>
      <c r="E65" s="29">
        <v>20</v>
      </c>
      <c r="F65" s="152"/>
      <c r="G65" s="161">
        <f t="shared" si="0"/>
        <v>0</v>
      </c>
      <c r="H65" s="26" t="s">
        <v>37</v>
      </c>
    </row>
    <row r="66" spans="1:8" x14ac:dyDescent="0.25">
      <c r="A66" s="27" t="s">
        <v>148</v>
      </c>
      <c r="B66" s="28" t="s">
        <v>149</v>
      </c>
      <c r="C66" s="28" t="s">
        <v>150</v>
      </c>
      <c r="D66" s="28" t="s">
        <v>29</v>
      </c>
      <c r="E66" s="29">
        <v>2</v>
      </c>
      <c r="F66" s="152"/>
      <c r="G66" s="161">
        <f t="shared" si="0"/>
        <v>0</v>
      </c>
      <c r="H66" s="26" t="s">
        <v>30</v>
      </c>
    </row>
    <row r="67" spans="1:8" x14ac:dyDescent="0.25">
      <c r="A67" s="27">
        <v>311112149500</v>
      </c>
      <c r="B67" s="28" t="s">
        <v>151</v>
      </c>
      <c r="C67" s="28" t="s">
        <v>46</v>
      </c>
      <c r="D67" s="28" t="s">
        <v>29</v>
      </c>
      <c r="E67" s="30">
        <v>120</v>
      </c>
      <c r="F67" s="152"/>
      <c r="G67" s="161">
        <f t="shared" si="0"/>
        <v>0</v>
      </c>
      <c r="H67" s="26" t="s">
        <v>33</v>
      </c>
    </row>
    <row r="68" spans="1:8" x14ac:dyDescent="0.25">
      <c r="A68" s="27">
        <v>311112209500</v>
      </c>
      <c r="B68" s="28" t="s">
        <v>152</v>
      </c>
      <c r="C68" s="28" t="s">
        <v>46</v>
      </c>
      <c r="D68" s="28" t="s">
        <v>29</v>
      </c>
      <c r="E68" s="30">
        <v>100</v>
      </c>
      <c r="F68" s="152"/>
      <c r="G68" s="161">
        <f t="shared" si="0"/>
        <v>0</v>
      </c>
      <c r="H68" s="26" t="s">
        <v>33</v>
      </c>
    </row>
    <row r="69" spans="1:8" x14ac:dyDescent="0.25">
      <c r="A69" s="27" t="s">
        <v>153</v>
      </c>
      <c r="B69" s="28" t="s">
        <v>154</v>
      </c>
      <c r="C69" s="28" t="s">
        <v>155</v>
      </c>
      <c r="D69" s="28" t="s">
        <v>29</v>
      </c>
      <c r="E69" s="29">
        <v>100</v>
      </c>
      <c r="F69" s="152"/>
      <c r="G69" s="161">
        <f t="shared" si="0"/>
        <v>0</v>
      </c>
      <c r="H69" s="26" t="s">
        <v>37</v>
      </c>
    </row>
    <row r="70" spans="1:8" x14ac:dyDescent="0.25">
      <c r="A70" s="27">
        <v>311112758500</v>
      </c>
      <c r="B70" s="28" t="s">
        <v>156</v>
      </c>
      <c r="C70" s="28" t="s">
        <v>157</v>
      </c>
      <c r="D70" s="28" t="s">
        <v>29</v>
      </c>
      <c r="E70" s="29">
        <v>100</v>
      </c>
      <c r="F70" s="152"/>
      <c r="G70" s="161">
        <f t="shared" si="0"/>
        <v>0</v>
      </c>
      <c r="H70" s="26" t="s">
        <v>33</v>
      </c>
    </row>
    <row r="71" spans="1:8" x14ac:dyDescent="0.25">
      <c r="A71" s="27">
        <v>311109126600</v>
      </c>
      <c r="B71" s="28" t="s">
        <v>158</v>
      </c>
      <c r="C71" s="28" t="s">
        <v>51</v>
      </c>
      <c r="D71" s="28" t="s">
        <v>29</v>
      </c>
      <c r="E71" s="29">
        <v>40</v>
      </c>
      <c r="F71" s="152"/>
      <c r="G71" s="161">
        <f t="shared" ref="G71:G134" si="1">F71*E71</f>
        <v>0</v>
      </c>
      <c r="H71" s="26" t="s">
        <v>37</v>
      </c>
    </row>
    <row r="72" spans="1:8" x14ac:dyDescent="0.25">
      <c r="A72" s="27">
        <v>311112660200</v>
      </c>
      <c r="B72" s="28" t="s">
        <v>159</v>
      </c>
      <c r="C72" s="28" t="s">
        <v>160</v>
      </c>
      <c r="D72" s="28" t="s">
        <v>29</v>
      </c>
      <c r="E72" s="29">
        <v>100</v>
      </c>
      <c r="F72" s="152"/>
      <c r="G72" s="161">
        <f t="shared" si="1"/>
        <v>0</v>
      </c>
      <c r="H72" s="26" t="s">
        <v>37</v>
      </c>
    </row>
    <row r="73" spans="1:8" x14ac:dyDescent="0.25">
      <c r="A73" s="27">
        <v>311113108800</v>
      </c>
      <c r="B73" s="28" t="s">
        <v>161</v>
      </c>
      <c r="C73" s="28" t="s">
        <v>105</v>
      </c>
      <c r="D73" s="28" t="s">
        <v>29</v>
      </c>
      <c r="E73" s="29">
        <v>100</v>
      </c>
      <c r="F73" s="152"/>
      <c r="G73" s="161">
        <f t="shared" si="1"/>
        <v>0</v>
      </c>
      <c r="H73" s="26" t="s">
        <v>33</v>
      </c>
    </row>
    <row r="74" spans="1:8" x14ac:dyDescent="0.25">
      <c r="A74" s="27">
        <v>311113336800</v>
      </c>
      <c r="B74" s="28" t="s">
        <v>162</v>
      </c>
      <c r="C74" s="28" t="s">
        <v>163</v>
      </c>
      <c r="D74" s="28" t="s">
        <v>29</v>
      </c>
      <c r="E74" s="29">
        <v>150</v>
      </c>
      <c r="F74" s="152"/>
      <c r="G74" s="161">
        <f t="shared" si="1"/>
        <v>0</v>
      </c>
      <c r="H74" s="26" t="s">
        <v>37</v>
      </c>
    </row>
    <row r="75" spans="1:8" x14ac:dyDescent="0.25">
      <c r="A75" s="27">
        <v>311870152000</v>
      </c>
      <c r="B75" s="28" t="s">
        <v>164</v>
      </c>
      <c r="C75" s="28" t="s">
        <v>165</v>
      </c>
      <c r="D75" s="28" t="s">
        <v>29</v>
      </c>
      <c r="E75" s="29">
        <v>30</v>
      </c>
      <c r="F75" s="152"/>
      <c r="G75" s="161">
        <f t="shared" si="1"/>
        <v>0</v>
      </c>
      <c r="H75" s="26" t="s">
        <v>30</v>
      </c>
    </row>
    <row r="76" spans="1:8" x14ac:dyDescent="0.25">
      <c r="A76" s="27">
        <v>311870143700</v>
      </c>
      <c r="B76" s="28" t="s">
        <v>164</v>
      </c>
      <c r="C76" s="28" t="s">
        <v>166</v>
      </c>
      <c r="D76" s="28" t="s">
        <v>29</v>
      </c>
      <c r="E76" s="29">
        <v>200</v>
      </c>
      <c r="F76" s="152"/>
      <c r="G76" s="161">
        <f t="shared" si="1"/>
        <v>0</v>
      </c>
      <c r="H76" s="26" t="s">
        <v>33</v>
      </c>
    </row>
    <row r="77" spans="1:8" x14ac:dyDescent="0.25">
      <c r="A77" s="27" t="s">
        <v>167</v>
      </c>
      <c r="B77" s="28" t="s">
        <v>168</v>
      </c>
      <c r="C77" s="28" t="s">
        <v>169</v>
      </c>
      <c r="D77" s="28" t="s">
        <v>29</v>
      </c>
      <c r="E77" s="29">
        <v>50</v>
      </c>
      <c r="F77" s="152"/>
      <c r="G77" s="161">
        <f t="shared" si="1"/>
        <v>0</v>
      </c>
      <c r="H77" s="26" t="s">
        <v>37</v>
      </c>
    </row>
    <row r="78" spans="1:8" x14ac:dyDescent="0.25">
      <c r="A78" s="27" t="s">
        <v>170</v>
      </c>
      <c r="B78" s="28" t="s">
        <v>168</v>
      </c>
      <c r="C78" s="28" t="s">
        <v>165</v>
      </c>
      <c r="D78" s="28" t="s">
        <v>29</v>
      </c>
      <c r="E78" s="29">
        <v>50</v>
      </c>
      <c r="F78" s="152"/>
      <c r="G78" s="161">
        <f t="shared" si="1"/>
        <v>0</v>
      </c>
      <c r="H78" s="26" t="s">
        <v>37</v>
      </c>
    </row>
    <row r="79" spans="1:8" x14ac:dyDescent="0.25">
      <c r="A79" s="27" t="s">
        <v>171</v>
      </c>
      <c r="B79" s="28" t="s">
        <v>168</v>
      </c>
      <c r="C79" s="28" t="s">
        <v>172</v>
      </c>
      <c r="D79" s="28" t="s">
        <v>29</v>
      </c>
      <c r="E79" s="29">
        <v>50</v>
      </c>
      <c r="F79" s="152"/>
      <c r="G79" s="161">
        <f t="shared" si="1"/>
        <v>0</v>
      </c>
      <c r="H79" s="26" t="s">
        <v>37</v>
      </c>
    </row>
    <row r="80" spans="1:8" x14ac:dyDescent="0.25">
      <c r="A80" s="27">
        <v>311870186700</v>
      </c>
      <c r="B80" s="28" t="s">
        <v>168</v>
      </c>
      <c r="C80" s="28" t="s">
        <v>173</v>
      </c>
      <c r="D80" s="28" t="s">
        <v>29</v>
      </c>
      <c r="E80" s="29">
        <v>200</v>
      </c>
      <c r="F80" s="152"/>
      <c r="G80" s="161">
        <f t="shared" si="1"/>
        <v>0</v>
      </c>
      <c r="H80" s="26" t="s">
        <v>33</v>
      </c>
    </row>
    <row r="81" spans="1:1024" x14ac:dyDescent="0.25">
      <c r="A81" s="27">
        <v>311112760300</v>
      </c>
      <c r="B81" s="28" t="s">
        <v>168</v>
      </c>
      <c r="C81" s="28" t="s">
        <v>174</v>
      </c>
      <c r="D81" s="28" t="s">
        <v>29</v>
      </c>
      <c r="E81" s="29">
        <v>200</v>
      </c>
      <c r="F81" s="152"/>
      <c r="G81" s="161">
        <f t="shared" si="1"/>
        <v>0</v>
      </c>
      <c r="H81" s="26" t="s">
        <v>33</v>
      </c>
    </row>
    <row r="82" spans="1:1024" x14ac:dyDescent="0.25">
      <c r="A82" s="27">
        <v>311113306900</v>
      </c>
      <c r="B82" s="28" t="s">
        <v>175</v>
      </c>
      <c r="C82" s="28" t="s">
        <v>176</v>
      </c>
      <c r="D82" s="28" t="s">
        <v>29</v>
      </c>
      <c r="E82" s="29">
        <v>100</v>
      </c>
      <c r="F82" s="152"/>
      <c r="G82" s="161">
        <f t="shared" si="1"/>
        <v>0</v>
      </c>
      <c r="H82" s="26" t="s">
        <v>33</v>
      </c>
    </row>
    <row r="83" spans="1:1024" x14ac:dyDescent="0.25">
      <c r="A83" s="27">
        <v>311112643000</v>
      </c>
      <c r="B83" s="28" t="s">
        <v>177</v>
      </c>
      <c r="C83" s="28" t="s">
        <v>178</v>
      </c>
      <c r="D83" s="28" t="s">
        <v>29</v>
      </c>
      <c r="E83" s="29">
        <v>100</v>
      </c>
      <c r="F83" s="152"/>
      <c r="G83" s="161">
        <f t="shared" si="1"/>
        <v>0</v>
      </c>
      <c r="H83" s="26" t="s">
        <v>37</v>
      </c>
    </row>
    <row r="84" spans="1:1024" x14ac:dyDescent="0.25">
      <c r="A84" s="27">
        <v>311900219300</v>
      </c>
      <c r="B84" s="28" t="s">
        <v>177</v>
      </c>
      <c r="C84" s="28" t="s">
        <v>179</v>
      </c>
      <c r="D84" s="28" t="s">
        <v>29</v>
      </c>
      <c r="E84" s="29">
        <v>100</v>
      </c>
      <c r="F84" s="152"/>
      <c r="G84" s="161">
        <f t="shared" si="1"/>
        <v>0</v>
      </c>
      <c r="H84" s="26" t="s">
        <v>33</v>
      </c>
    </row>
    <row r="85" spans="1:1024" x14ac:dyDescent="0.25">
      <c r="A85" s="27">
        <v>311112642900</v>
      </c>
      <c r="B85" s="28" t="s">
        <v>180</v>
      </c>
      <c r="C85" s="28" t="s">
        <v>178</v>
      </c>
      <c r="D85" s="28" t="s">
        <v>29</v>
      </c>
      <c r="E85" s="29">
        <v>20</v>
      </c>
      <c r="F85" s="152"/>
      <c r="G85" s="161">
        <f t="shared" si="1"/>
        <v>0</v>
      </c>
      <c r="H85" s="26" t="s">
        <v>37</v>
      </c>
    </row>
    <row r="86" spans="1:1024" x14ac:dyDescent="0.25">
      <c r="A86" s="27">
        <v>311900219400</v>
      </c>
      <c r="B86" s="28" t="s">
        <v>180</v>
      </c>
      <c r="C86" s="28" t="s">
        <v>179</v>
      </c>
      <c r="D86" s="28" t="s">
        <v>29</v>
      </c>
      <c r="E86" s="29">
        <v>100</v>
      </c>
      <c r="F86" s="152"/>
      <c r="G86" s="161">
        <f t="shared" si="1"/>
        <v>0</v>
      </c>
      <c r="H86" s="26" t="s">
        <v>33</v>
      </c>
    </row>
    <row r="87" spans="1:1024" x14ac:dyDescent="0.25">
      <c r="A87" s="27">
        <v>311111015100</v>
      </c>
      <c r="B87" s="28" t="s">
        <v>181</v>
      </c>
      <c r="C87" s="28" t="s">
        <v>182</v>
      </c>
      <c r="D87" s="28" t="s">
        <v>29</v>
      </c>
      <c r="E87" s="109">
        <v>20</v>
      </c>
      <c r="F87" s="152"/>
      <c r="G87" s="161">
        <f t="shared" si="1"/>
        <v>0</v>
      </c>
      <c r="H87" s="26" t="s">
        <v>37</v>
      </c>
    </row>
    <row r="88" spans="1:1024" x14ac:dyDescent="0.25">
      <c r="A88" s="27" t="s">
        <v>183</v>
      </c>
      <c r="B88" s="28" t="s">
        <v>181</v>
      </c>
      <c r="C88" s="28" t="s">
        <v>166</v>
      </c>
      <c r="D88" s="28" t="s">
        <v>29</v>
      </c>
      <c r="E88" s="29">
        <v>20</v>
      </c>
      <c r="F88" s="152"/>
      <c r="G88" s="161">
        <f t="shared" si="1"/>
        <v>0</v>
      </c>
      <c r="H88" s="26" t="s">
        <v>37</v>
      </c>
    </row>
    <row r="89" spans="1:1024" x14ac:dyDescent="0.25">
      <c r="A89" s="27">
        <v>311870144800</v>
      </c>
      <c r="B89" s="28" t="s">
        <v>181</v>
      </c>
      <c r="C89" s="28" t="s">
        <v>165</v>
      </c>
      <c r="D89" s="28" t="s">
        <v>29</v>
      </c>
      <c r="E89" s="29">
        <v>20</v>
      </c>
      <c r="F89" s="152"/>
      <c r="G89" s="161">
        <f t="shared" si="1"/>
        <v>0</v>
      </c>
      <c r="H89" s="33" t="s">
        <v>37</v>
      </c>
      <c r="AMJ89" s="34"/>
    </row>
    <row r="90" spans="1:1024" x14ac:dyDescent="0.25">
      <c r="A90" s="27">
        <v>311109137000</v>
      </c>
      <c r="B90" s="28" t="s">
        <v>181</v>
      </c>
      <c r="C90" s="28" t="s">
        <v>184</v>
      </c>
      <c r="D90" s="28" t="s">
        <v>29</v>
      </c>
      <c r="E90" s="29">
        <v>50</v>
      </c>
      <c r="F90" s="152"/>
      <c r="G90" s="161">
        <f t="shared" si="1"/>
        <v>0</v>
      </c>
      <c r="H90" s="26" t="s">
        <v>37</v>
      </c>
    </row>
    <row r="91" spans="1:1024" x14ac:dyDescent="0.25">
      <c r="A91" s="27">
        <v>311112642800</v>
      </c>
      <c r="B91" s="28" t="s">
        <v>185</v>
      </c>
      <c r="C91" s="28" t="s">
        <v>186</v>
      </c>
      <c r="D91" s="28" t="s">
        <v>29</v>
      </c>
      <c r="E91" s="29">
        <v>100</v>
      </c>
      <c r="F91" s="152"/>
      <c r="G91" s="161">
        <f t="shared" si="1"/>
        <v>0</v>
      </c>
      <c r="H91" s="26" t="s">
        <v>37</v>
      </c>
    </row>
    <row r="92" spans="1:1024" x14ac:dyDescent="0.25">
      <c r="A92" s="27">
        <v>311109126900</v>
      </c>
      <c r="B92" s="28" t="s">
        <v>185</v>
      </c>
      <c r="C92" s="28" t="s">
        <v>187</v>
      </c>
      <c r="D92" s="28" t="s">
        <v>29</v>
      </c>
      <c r="E92" s="29">
        <v>100</v>
      </c>
      <c r="F92" s="152"/>
      <c r="G92" s="161">
        <f t="shared" si="1"/>
        <v>0</v>
      </c>
      <c r="H92" s="26" t="s">
        <v>33</v>
      </c>
    </row>
    <row r="93" spans="1:1024" x14ac:dyDescent="0.25">
      <c r="A93" s="27">
        <v>311870143600</v>
      </c>
      <c r="B93" s="28" t="s">
        <v>185</v>
      </c>
      <c r="C93" s="28" t="s">
        <v>166</v>
      </c>
      <c r="D93" s="28" t="s">
        <v>29</v>
      </c>
      <c r="E93" s="29">
        <v>300</v>
      </c>
      <c r="F93" s="152"/>
      <c r="G93" s="161">
        <f t="shared" si="1"/>
        <v>0</v>
      </c>
      <c r="H93" s="26" t="s">
        <v>33</v>
      </c>
    </row>
    <row r="94" spans="1:1024" x14ac:dyDescent="0.25">
      <c r="A94" s="27">
        <v>311112630200</v>
      </c>
      <c r="B94" s="28" t="s">
        <v>188</v>
      </c>
      <c r="C94" s="28" t="s">
        <v>189</v>
      </c>
      <c r="D94" s="28" t="s">
        <v>29</v>
      </c>
      <c r="E94" s="29">
        <v>30</v>
      </c>
      <c r="F94" s="152"/>
      <c r="G94" s="161">
        <f t="shared" si="1"/>
        <v>0</v>
      </c>
      <c r="H94" s="26" t="s">
        <v>37</v>
      </c>
    </row>
    <row r="95" spans="1:1024" x14ac:dyDescent="0.25">
      <c r="A95" s="27">
        <v>311112644200</v>
      </c>
      <c r="B95" s="28" t="s">
        <v>188</v>
      </c>
      <c r="C95" s="28" t="s">
        <v>190</v>
      </c>
      <c r="D95" s="28" t="s">
        <v>29</v>
      </c>
      <c r="E95" s="29">
        <v>250</v>
      </c>
      <c r="F95" s="152"/>
      <c r="G95" s="161">
        <f t="shared" si="1"/>
        <v>0</v>
      </c>
      <c r="H95" s="26" t="s">
        <v>37</v>
      </c>
    </row>
    <row r="96" spans="1:1024" x14ac:dyDescent="0.25">
      <c r="A96" s="27">
        <v>311112791300</v>
      </c>
      <c r="B96" s="28" t="s">
        <v>188</v>
      </c>
      <c r="C96" s="28" t="s">
        <v>191</v>
      </c>
      <c r="D96" s="28" t="s">
        <v>29</v>
      </c>
      <c r="E96" s="29">
        <v>200</v>
      </c>
      <c r="F96" s="152"/>
      <c r="G96" s="161">
        <f t="shared" si="1"/>
        <v>0</v>
      </c>
      <c r="H96" s="26" t="s">
        <v>33</v>
      </c>
    </row>
    <row r="97" spans="1:8" x14ac:dyDescent="0.25">
      <c r="A97" s="27">
        <v>311817953400</v>
      </c>
      <c r="B97" s="28" t="s">
        <v>188</v>
      </c>
      <c r="C97" s="28" t="s">
        <v>192</v>
      </c>
      <c r="D97" s="28" t="s">
        <v>29</v>
      </c>
      <c r="E97" s="29">
        <v>200</v>
      </c>
      <c r="F97" s="152"/>
      <c r="G97" s="161">
        <f t="shared" si="1"/>
        <v>0</v>
      </c>
      <c r="H97" s="26" t="s">
        <v>33</v>
      </c>
    </row>
    <row r="98" spans="1:8" x14ac:dyDescent="0.25">
      <c r="A98" s="27">
        <v>311113094400</v>
      </c>
      <c r="B98" s="28" t="s">
        <v>188</v>
      </c>
      <c r="C98" s="28" t="s">
        <v>43</v>
      </c>
      <c r="D98" s="28" t="s">
        <v>29</v>
      </c>
      <c r="E98" s="29">
        <v>500</v>
      </c>
      <c r="F98" s="152"/>
      <c r="G98" s="161">
        <f t="shared" si="1"/>
        <v>0</v>
      </c>
      <c r="H98" s="26" t="s">
        <v>33</v>
      </c>
    </row>
    <row r="99" spans="1:8" x14ac:dyDescent="0.25">
      <c r="A99" s="27">
        <v>311870158400</v>
      </c>
      <c r="B99" s="28" t="s">
        <v>188</v>
      </c>
      <c r="C99" s="28" t="s">
        <v>165</v>
      </c>
      <c r="D99" s="28" t="s">
        <v>29</v>
      </c>
      <c r="E99" s="29">
        <v>500</v>
      </c>
      <c r="F99" s="152"/>
      <c r="G99" s="161">
        <f t="shared" si="1"/>
        <v>0</v>
      </c>
      <c r="H99" s="26" t="s">
        <v>33</v>
      </c>
    </row>
    <row r="100" spans="1:8" x14ac:dyDescent="0.25">
      <c r="A100" s="27">
        <v>311112761000</v>
      </c>
      <c r="B100" s="28" t="s">
        <v>188</v>
      </c>
      <c r="C100" s="28" t="s">
        <v>174</v>
      </c>
      <c r="D100" s="28" t="s">
        <v>29</v>
      </c>
      <c r="E100" s="29">
        <v>600</v>
      </c>
      <c r="F100" s="152"/>
      <c r="G100" s="161">
        <f t="shared" si="1"/>
        <v>0</v>
      </c>
      <c r="H100" s="26" t="s">
        <v>33</v>
      </c>
    </row>
    <row r="101" spans="1:8" x14ac:dyDescent="0.25">
      <c r="A101" s="27" t="s">
        <v>193</v>
      </c>
      <c r="B101" s="28" t="s">
        <v>194</v>
      </c>
      <c r="C101" s="28" t="s">
        <v>195</v>
      </c>
      <c r="D101" s="28" t="s">
        <v>29</v>
      </c>
      <c r="E101" s="29">
        <v>10</v>
      </c>
      <c r="F101" s="152"/>
      <c r="G101" s="161">
        <f t="shared" si="1"/>
        <v>0</v>
      </c>
      <c r="H101" s="26" t="s">
        <v>37</v>
      </c>
    </row>
    <row r="102" spans="1:8" x14ac:dyDescent="0.25">
      <c r="A102" s="27">
        <v>311131052600</v>
      </c>
      <c r="B102" s="28" t="s">
        <v>194</v>
      </c>
      <c r="C102" s="28" t="s">
        <v>196</v>
      </c>
      <c r="D102" s="28" t="s">
        <v>29</v>
      </c>
      <c r="E102" s="29">
        <v>50</v>
      </c>
      <c r="F102" s="152"/>
      <c r="G102" s="161">
        <f t="shared" si="1"/>
        <v>0</v>
      </c>
      <c r="H102" s="26" t="s">
        <v>37</v>
      </c>
    </row>
    <row r="103" spans="1:8" x14ac:dyDescent="0.25">
      <c r="A103" s="27" t="s">
        <v>197</v>
      </c>
      <c r="B103" s="28" t="s">
        <v>194</v>
      </c>
      <c r="C103" s="28" t="s">
        <v>198</v>
      </c>
      <c r="D103" s="28" t="s">
        <v>29</v>
      </c>
      <c r="E103" s="29">
        <v>60</v>
      </c>
      <c r="F103" s="152"/>
      <c r="G103" s="161">
        <f t="shared" si="1"/>
        <v>0</v>
      </c>
      <c r="H103" s="26" t="s">
        <v>37</v>
      </c>
    </row>
    <row r="104" spans="1:8" x14ac:dyDescent="0.25">
      <c r="A104" s="27" t="s">
        <v>199</v>
      </c>
      <c r="B104" s="28" t="s">
        <v>194</v>
      </c>
      <c r="C104" s="28" t="s">
        <v>200</v>
      </c>
      <c r="D104" s="28" t="s">
        <v>29</v>
      </c>
      <c r="E104" s="29">
        <v>80</v>
      </c>
      <c r="F104" s="152"/>
      <c r="G104" s="161">
        <f t="shared" si="1"/>
        <v>0</v>
      </c>
      <c r="H104" s="26" t="s">
        <v>37</v>
      </c>
    </row>
    <row r="105" spans="1:8" x14ac:dyDescent="0.25">
      <c r="A105" s="27" t="s">
        <v>201</v>
      </c>
      <c r="B105" s="28" t="s">
        <v>194</v>
      </c>
      <c r="C105" s="28" t="s">
        <v>174</v>
      </c>
      <c r="D105" s="28" t="s">
        <v>29</v>
      </c>
      <c r="E105" s="29">
        <v>400</v>
      </c>
      <c r="F105" s="152"/>
      <c r="G105" s="161">
        <f t="shared" si="1"/>
        <v>0</v>
      </c>
      <c r="H105" s="26" t="s">
        <v>33</v>
      </c>
    </row>
    <row r="106" spans="1:8" x14ac:dyDescent="0.25">
      <c r="A106" s="27" t="s">
        <v>202</v>
      </c>
      <c r="B106" s="28" t="s">
        <v>203</v>
      </c>
      <c r="C106" s="28" t="s">
        <v>174</v>
      </c>
      <c r="D106" s="28" t="s">
        <v>29</v>
      </c>
      <c r="E106" s="29">
        <v>200</v>
      </c>
      <c r="F106" s="152"/>
      <c r="G106" s="161">
        <f t="shared" si="1"/>
        <v>0</v>
      </c>
      <c r="H106" s="26" t="s">
        <v>33</v>
      </c>
    </row>
    <row r="107" spans="1:8" x14ac:dyDescent="0.25">
      <c r="A107" s="27" t="s">
        <v>204</v>
      </c>
      <c r="B107" s="28" t="s">
        <v>205</v>
      </c>
      <c r="C107" s="28" t="s">
        <v>165</v>
      </c>
      <c r="D107" s="28" t="s">
        <v>29</v>
      </c>
      <c r="E107" s="29">
        <v>5</v>
      </c>
      <c r="F107" s="152"/>
      <c r="G107" s="161">
        <f t="shared" si="1"/>
        <v>0</v>
      </c>
      <c r="H107" s="26" t="s">
        <v>30</v>
      </c>
    </row>
    <row r="108" spans="1:8" x14ac:dyDescent="0.25">
      <c r="A108" s="27" t="s">
        <v>206</v>
      </c>
      <c r="B108" s="28" t="s">
        <v>205</v>
      </c>
      <c r="C108" s="28" t="s">
        <v>207</v>
      </c>
      <c r="D108" s="28" t="s">
        <v>29</v>
      </c>
      <c r="E108" s="29">
        <v>200</v>
      </c>
      <c r="F108" s="152"/>
      <c r="G108" s="161">
        <f t="shared" si="1"/>
        <v>0</v>
      </c>
      <c r="H108" s="26" t="s">
        <v>33</v>
      </c>
    </row>
    <row r="109" spans="1:8" x14ac:dyDescent="0.25">
      <c r="A109" s="27" t="s">
        <v>208</v>
      </c>
      <c r="B109" s="28" t="s">
        <v>205</v>
      </c>
      <c r="C109" s="28" t="s">
        <v>209</v>
      </c>
      <c r="D109" s="28" t="s">
        <v>29</v>
      </c>
      <c r="E109" s="29">
        <v>200</v>
      </c>
      <c r="F109" s="152"/>
      <c r="G109" s="161">
        <f t="shared" si="1"/>
        <v>0</v>
      </c>
      <c r="H109" s="26" t="s">
        <v>33</v>
      </c>
    </row>
    <row r="110" spans="1:8" x14ac:dyDescent="0.25">
      <c r="A110" s="27">
        <v>311817902000</v>
      </c>
      <c r="B110" s="28" t="s">
        <v>205</v>
      </c>
      <c r="C110" s="28" t="s">
        <v>174</v>
      </c>
      <c r="D110" s="28" t="s">
        <v>29</v>
      </c>
      <c r="E110" s="29">
        <v>250</v>
      </c>
      <c r="F110" s="152"/>
      <c r="G110" s="161">
        <f t="shared" si="1"/>
        <v>0</v>
      </c>
      <c r="H110" s="26" t="s">
        <v>33</v>
      </c>
    </row>
    <row r="111" spans="1:8" x14ac:dyDescent="0.25">
      <c r="A111" s="27">
        <v>311817953500</v>
      </c>
      <c r="B111" s="28" t="s">
        <v>210</v>
      </c>
      <c r="C111" s="28" t="s">
        <v>209</v>
      </c>
      <c r="D111" s="28" t="s">
        <v>29</v>
      </c>
      <c r="E111" s="29">
        <v>200</v>
      </c>
      <c r="F111" s="152"/>
      <c r="G111" s="161">
        <f t="shared" si="1"/>
        <v>0</v>
      </c>
      <c r="H111" s="26" t="s">
        <v>33</v>
      </c>
    </row>
    <row r="112" spans="1:8" x14ac:dyDescent="0.25">
      <c r="A112" s="27" t="s">
        <v>211</v>
      </c>
      <c r="B112" s="28" t="s">
        <v>210</v>
      </c>
      <c r="C112" s="28" t="s">
        <v>191</v>
      </c>
      <c r="D112" s="28" t="s">
        <v>29</v>
      </c>
      <c r="E112" s="29">
        <v>200</v>
      </c>
      <c r="F112" s="152"/>
      <c r="G112" s="161">
        <f t="shared" si="1"/>
        <v>0</v>
      </c>
      <c r="H112" s="26" t="s">
        <v>33</v>
      </c>
    </row>
    <row r="113" spans="1:8" x14ac:dyDescent="0.25">
      <c r="A113" s="27">
        <v>311817902500</v>
      </c>
      <c r="B113" s="28" t="s">
        <v>210</v>
      </c>
      <c r="C113" s="28" t="s">
        <v>174</v>
      </c>
      <c r="D113" s="28" t="s">
        <v>29</v>
      </c>
      <c r="E113" s="35">
        <v>200</v>
      </c>
      <c r="F113" s="152"/>
      <c r="G113" s="161">
        <f t="shared" si="1"/>
        <v>0</v>
      </c>
      <c r="H113" s="26" t="s">
        <v>33</v>
      </c>
    </row>
    <row r="114" spans="1:8" x14ac:dyDescent="0.25">
      <c r="A114" s="27">
        <v>311112791200</v>
      </c>
      <c r="B114" s="28" t="s">
        <v>210</v>
      </c>
      <c r="C114" s="28" t="s">
        <v>212</v>
      </c>
      <c r="D114" s="28" t="s">
        <v>29</v>
      </c>
      <c r="E114" s="35">
        <v>200</v>
      </c>
      <c r="F114" s="152"/>
      <c r="G114" s="161">
        <f t="shared" si="1"/>
        <v>0</v>
      </c>
      <c r="H114" s="26" t="s">
        <v>33</v>
      </c>
    </row>
    <row r="115" spans="1:8" x14ac:dyDescent="0.25">
      <c r="A115" s="27">
        <v>311817903400</v>
      </c>
      <c r="B115" s="28" t="s">
        <v>213</v>
      </c>
      <c r="C115" s="28" t="s">
        <v>174</v>
      </c>
      <c r="D115" s="28" t="s">
        <v>29</v>
      </c>
      <c r="E115" s="29">
        <v>200</v>
      </c>
      <c r="F115" s="152"/>
      <c r="G115" s="161">
        <f t="shared" si="1"/>
        <v>0</v>
      </c>
      <c r="H115" s="26" t="s">
        <v>33</v>
      </c>
    </row>
    <row r="116" spans="1:8" x14ac:dyDescent="0.25">
      <c r="A116" s="27" t="s">
        <v>214</v>
      </c>
      <c r="B116" s="28" t="s">
        <v>215</v>
      </c>
      <c r="C116" s="28" t="s">
        <v>216</v>
      </c>
      <c r="D116" s="28" t="s">
        <v>29</v>
      </c>
      <c r="E116" s="29">
        <v>10</v>
      </c>
      <c r="F116" s="152"/>
      <c r="G116" s="161">
        <f t="shared" si="1"/>
        <v>0</v>
      </c>
      <c r="H116" s="26" t="s">
        <v>37</v>
      </c>
    </row>
    <row r="117" spans="1:8" x14ac:dyDescent="0.25">
      <c r="A117" s="27">
        <v>311870194800</v>
      </c>
      <c r="B117" s="28" t="s">
        <v>217</v>
      </c>
      <c r="C117" s="28" t="s">
        <v>218</v>
      </c>
      <c r="D117" s="28" t="s">
        <v>29</v>
      </c>
      <c r="E117" s="29">
        <v>100</v>
      </c>
      <c r="F117" s="152"/>
      <c r="G117" s="161">
        <f t="shared" si="1"/>
        <v>0</v>
      </c>
      <c r="H117" s="26" t="s">
        <v>33</v>
      </c>
    </row>
    <row r="118" spans="1:8" x14ac:dyDescent="0.25">
      <c r="A118" s="27">
        <v>311870156200</v>
      </c>
      <c r="B118" s="28" t="s">
        <v>219</v>
      </c>
      <c r="C118" s="28" t="s">
        <v>166</v>
      </c>
      <c r="D118" s="28" t="s">
        <v>29</v>
      </c>
      <c r="E118" s="29">
        <v>20</v>
      </c>
      <c r="F118" s="152"/>
      <c r="G118" s="161">
        <f t="shared" si="1"/>
        <v>0</v>
      </c>
      <c r="H118" s="26" t="s">
        <v>37</v>
      </c>
    </row>
    <row r="119" spans="1:8" x14ac:dyDescent="0.25">
      <c r="A119" s="27" t="s">
        <v>220</v>
      </c>
      <c r="B119" s="28" t="s">
        <v>221</v>
      </c>
      <c r="C119" s="28" t="s">
        <v>222</v>
      </c>
      <c r="D119" s="28" t="s">
        <v>29</v>
      </c>
      <c r="E119" s="29">
        <v>10</v>
      </c>
      <c r="F119" s="152"/>
      <c r="G119" s="161">
        <f t="shared" si="1"/>
        <v>0</v>
      </c>
      <c r="H119" s="26" t="s">
        <v>37</v>
      </c>
    </row>
    <row r="120" spans="1:8" x14ac:dyDescent="0.25">
      <c r="A120" s="27">
        <v>311109126800</v>
      </c>
      <c r="B120" s="28" t="s">
        <v>221</v>
      </c>
      <c r="C120" s="28" t="s">
        <v>209</v>
      </c>
      <c r="D120" s="28" t="s">
        <v>29</v>
      </c>
      <c r="E120" s="29">
        <v>200</v>
      </c>
      <c r="F120" s="152"/>
      <c r="G120" s="161">
        <f t="shared" si="1"/>
        <v>0</v>
      </c>
      <c r="H120" s="26" t="s">
        <v>33</v>
      </c>
    </row>
    <row r="121" spans="1:8" x14ac:dyDescent="0.25">
      <c r="A121" s="27">
        <v>311817903100</v>
      </c>
      <c r="B121" s="28" t="s">
        <v>221</v>
      </c>
      <c r="C121" s="28" t="s">
        <v>174</v>
      </c>
      <c r="D121" s="28" t="s">
        <v>29</v>
      </c>
      <c r="E121" s="29">
        <v>200</v>
      </c>
      <c r="F121" s="152"/>
      <c r="G121" s="161">
        <f t="shared" si="1"/>
        <v>0</v>
      </c>
      <c r="H121" s="26" t="s">
        <v>33</v>
      </c>
    </row>
    <row r="122" spans="1:8" x14ac:dyDescent="0.25">
      <c r="A122" s="27">
        <v>311112216800</v>
      </c>
      <c r="B122" s="28" t="s">
        <v>223</v>
      </c>
      <c r="C122" s="28" t="s">
        <v>224</v>
      </c>
      <c r="D122" s="28" t="s">
        <v>29</v>
      </c>
      <c r="E122" s="29">
        <v>10</v>
      </c>
      <c r="F122" s="152"/>
      <c r="G122" s="161">
        <f t="shared" si="1"/>
        <v>0</v>
      </c>
      <c r="H122" s="26" t="s">
        <v>37</v>
      </c>
    </row>
    <row r="123" spans="1:8" x14ac:dyDescent="0.25">
      <c r="A123" s="27">
        <v>311870160800</v>
      </c>
      <c r="B123" s="28" t="s">
        <v>223</v>
      </c>
      <c r="C123" s="28" t="s">
        <v>225</v>
      </c>
      <c r="D123" s="28" t="s">
        <v>29</v>
      </c>
      <c r="E123" s="29">
        <v>5</v>
      </c>
      <c r="F123" s="152"/>
      <c r="G123" s="161">
        <f t="shared" si="1"/>
        <v>0</v>
      </c>
      <c r="H123" s="26" t="s">
        <v>37</v>
      </c>
    </row>
    <row r="124" spans="1:8" x14ac:dyDescent="0.25">
      <c r="A124" s="27">
        <v>311112217800</v>
      </c>
      <c r="B124" s="28" t="s">
        <v>223</v>
      </c>
      <c r="C124" s="28" t="s">
        <v>172</v>
      </c>
      <c r="D124" s="28" t="s">
        <v>29</v>
      </c>
      <c r="E124" s="29">
        <v>100</v>
      </c>
      <c r="F124" s="152"/>
      <c r="G124" s="161">
        <f t="shared" si="1"/>
        <v>0</v>
      </c>
      <c r="H124" s="26" t="s">
        <v>37</v>
      </c>
    </row>
    <row r="125" spans="1:8" x14ac:dyDescent="0.25">
      <c r="A125" s="27">
        <v>311870163400</v>
      </c>
      <c r="B125" s="28" t="s">
        <v>223</v>
      </c>
      <c r="C125" s="28" t="s">
        <v>226</v>
      </c>
      <c r="D125" s="28" t="s">
        <v>29</v>
      </c>
      <c r="E125" s="29">
        <v>200</v>
      </c>
      <c r="F125" s="152"/>
      <c r="G125" s="161">
        <f t="shared" si="1"/>
        <v>0</v>
      </c>
      <c r="H125" s="26" t="s">
        <v>37</v>
      </c>
    </row>
    <row r="126" spans="1:8" x14ac:dyDescent="0.25">
      <c r="A126" s="27">
        <v>311112790600</v>
      </c>
      <c r="B126" s="28" t="s">
        <v>223</v>
      </c>
      <c r="C126" s="28" t="s">
        <v>200</v>
      </c>
      <c r="D126" s="28" t="s">
        <v>29</v>
      </c>
      <c r="E126" s="29">
        <v>200</v>
      </c>
      <c r="F126" s="152"/>
      <c r="G126" s="161">
        <f t="shared" si="1"/>
        <v>0</v>
      </c>
      <c r="H126" s="26" t="s">
        <v>33</v>
      </c>
    </row>
    <row r="127" spans="1:8" x14ac:dyDescent="0.25">
      <c r="A127" s="27">
        <v>311817901200</v>
      </c>
      <c r="B127" s="28" t="s">
        <v>223</v>
      </c>
      <c r="C127" s="28" t="s">
        <v>174</v>
      </c>
      <c r="D127" s="28" t="s">
        <v>29</v>
      </c>
      <c r="E127" s="29">
        <v>200</v>
      </c>
      <c r="F127" s="152"/>
      <c r="G127" s="161">
        <f t="shared" si="1"/>
        <v>0</v>
      </c>
      <c r="H127" s="26" t="s">
        <v>33</v>
      </c>
    </row>
    <row r="128" spans="1:8" x14ac:dyDescent="0.25">
      <c r="A128" s="27">
        <v>311870155300</v>
      </c>
      <c r="B128" s="28" t="s">
        <v>223</v>
      </c>
      <c r="C128" s="28" t="s">
        <v>227</v>
      </c>
      <c r="D128" s="28" t="s">
        <v>29</v>
      </c>
      <c r="E128" s="29">
        <v>200</v>
      </c>
      <c r="F128" s="152"/>
      <c r="G128" s="161">
        <f t="shared" si="1"/>
        <v>0</v>
      </c>
      <c r="H128" s="26" t="s">
        <v>33</v>
      </c>
    </row>
    <row r="129" spans="1:8" x14ac:dyDescent="0.25">
      <c r="A129" s="27">
        <v>311109128600</v>
      </c>
      <c r="B129" s="28" t="s">
        <v>228</v>
      </c>
      <c r="C129" s="28" t="s">
        <v>229</v>
      </c>
      <c r="D129" s="28" t="s">
        <v>29</v>
      </c>
      <c r="E129" s="29">
        <v>30</v>
      </c>
      <c r="F129" s="152"/>
      <c r="G129" s="161">
        <f t="shared" si="1"/>
        <v>0</v>
      </c>
      <c r="H129" s="26" t="s">
        <v>37</v>
      </c>
    </row>
    <row r="130" spans="1:8" x14ac:dyDescent="0.25">
      <c r="A130" s="27">
        <v>311870145200</v>
      </c>
      <c r="B130" s="28" t="s">
        <v>230</v>
      </c>
      <c r="C130" s="28" t="s">
        <v>165</v>
      </c>
      <c r="D130" s="28" t="s">
        <v>29</v>
      </c>
      <c r="E130" s="29">
        <v>10</v>
      </c>
      <c r="F130" s="152"/>
      <c r="G130" s="161">
        <f t="shared" si="1"/>
        <v>0</v>
      </c>
      <c r="H130" s="26" t="s">
        <v>37</v>
      </c>
    </row>
    <row r="131" spans="1:8" x14ac:dyDescent="0.25">
      <c r="A131" s="27" t="s">
        <v>231</v>
      </c>
      <c r="B131" s="28" t="s">
        <v>230</v>
      </c>
      <c r="C131" s="28" t="s">
        <v>232</v>
      </c>
      <c r="D131" s="28" t="s">
        <v>29</v>
      </c>
      <c r="E131" s="29">
        <v>20</v>
      </c>
      <c r="F131" s="152"/>
      <c r="G131" s="161">
        <f t="shared" si="1"/>
        <v>0</v>
      </c>
      <c r="H131" s="26" t="s">
        <v>37</v>
      </c>
    </row>
    <row r="132" spans="1:8" x14ac:dyDescent="0.25">
      <c r="A132" s="27" t="s">
        <v>233</v>
      </c>
      <c r="B132" s="28" t="s">
        <v>230</v>
      </c>
      <c r="C132" s="28" t="s">
        <v>234</v>
      </c>
      <c r="D132" s="28" t="s">
        <v>29</v>
      </c>
      <c r="E132" s="29">
        <v>25</v>
      </c>
      <c r="F132" s="152"/>
      <c r="G132" s="161">
        <f t="shared" si="1"/>
        <v>0</v>
      </c>
      <c r="H132" s="26" t="s">
        <v>37</v>
      </c>
    </row>
    <row r="133" spans="1:8" x14ac:dyDescent="0.25">
      <c r="A133" s="27" t="s">
        <v>235</v>
      </c>
      <c r="B133" s="28" t="s">
        <v>230</v>
      </c>
      <c r="C133" s="28" t="s">
        <v>236</v>
      </c>
      <c r="D133" s="28" t="s">
        <v>29</v>
      </c>
      <c r="E133" s="29">
        <v>35</v>
      </c>
      <c r="F133" s="152"/>
      <c r="G133" s="161">
        <f t="shared" si="1"/>
        <v>0</v>
      </c>
      <c r="H133" s="26" t="s">
        <v>37</v>
      </c>
    </row>
    <row r="134" spans="1:8" x14ac:dyDescent="0.25">
      <c r="A134" s="27">
        <v>311113312700</v>
      </c>
      <c r="B134" s="28" t="s">
        <v>230</v>
      </c>
      <c r="C134" s="28" t="s">
        <v>76</v>
      </c>
      <c r="D134" s="28" t="s">
        <v>29</v>
      </c>
      <c r="E134" s="29">
        <v>200</v>
      </c>
      <c r="F134" s="152"/>
      <c r="G134" s="161">
        <f t="shared" si="1"/>
        <v>0</v>
      </c>
      <c r="H134" s="26" t="s">
        <v>33</v>
      </c>
    </row>
    <row r="135" spans="1:8" x14ac:dyDescent="0.25">
      <c r="A135" s="27" t="s">
        <v>237</v>
      </c>
      <c r="B135" s="28" t="s">
        <v>230</v>
      </c>
      <c r="C135" s="28" t="s">
        <v>192</v>
      </c>
      <c r="D135" s="28" t="s">
        <v>29</v>
      </c>
      <c r="E135" s="29">
        <v>200</v>
      </c>
      <c r="F135" s="152"/>
      <c r="G135" s="161">
        <f t="shared" ref="G135:G198" si="2">F135*E135</f>
        <v>0</v>
      </c>
      <c r="H135" s="26" t="s">
        <v>33</v>
      </c>
    </row>
    <row r="136" spans="1:8" x14ac:dyDescent="0.25">
      <c r="A136" s="27">
        <v>7490001001400</v>
      </c>
      <c r="B136" s="28" t="s">
        <v>238</v>
      </c>
      <c r="C136" s="28" t="s">
        <v>239</v>
      </c>
      <c r="D136" s="28" t="s">
        <v>29</v>
      </c>
      <c r="E136" s="29">
        <v>5</v>
      </c>
      <c r="F136" s="152"/>
      <c r="G136" s="161">
        <f t="shared" si="2"/>
        <v>0</v>
      </c>
      <c r="H136" s="26" t="s">
        <v>30</v>
      </c>
    </row>
    <row r="137" spans="1:8" x14ac:dyDescent="0.25">
      <c r="A137" s="27" t="s">
        <v>240</v>
      </c>
      <c r="B137" s="28" t="s">
        <v>238</v>
      </c>
      <c r="C137" s="28" t="s">
        <v>200</v>
      </c>
      <c r="D137" s="28" t="s">
        <v>29</v>
      </c>
      <c r="E137" s="29">
        <v>5</v>
      </c>
      <c r="F137" s="152"/>
      <c r="G137" s="161">
        <f t="shared" si="2"/>
        <v>0</v>
      </c>
      <c r="H137" s="26" t="s">
        <v>30</v>
      </c>
    </row>
    <row r="138" spans="1:8" x14ac:dyDescent="0.25">
      <c r="A138" s="27" t="s">
        <v>241</v>
      </c>
      <c r="B138" s="28" t="s">
        <v>238</v>
      </c>
      <c r="C138" s="28" t="s">
        <v>242</v>
      </c>
      <c r="D138" s="28" t="s">
        <v>29</v>
      </c>
      <c r="E138" s="29">
        <v>10</v>
      </c>
      <c r="F138" s="152"/>
      <c r="G138" s="161">
        <f t="shared" si="2"/>
        <v>0</v>
      </c>
      <c r="H138" s="26" t="s">
        <v>37</v>
      </c>
    </row>
    <row r="139" spans="1:8" x14ac:dyDescent="0.25">
      <c r="A139" s="27" t="s">
        <v>243</v>
      </c>
      <c r="B139" s="28" t="s">
        <v>238</v>
      </c>
      <c r="C139" s="28" t="s">
        <v>103</v>
      </c>
      <c r="D139" s="28" t="s">
        <v>29</v>
      </c>
      <c r="E139" s="29">
        <v>20</v>
      </c>
      <c r="F139" s="152"/>
      <c r="G139" s="161">
        <f t="shared" si="2"/>
        <v>0</v>
      </c>
      <c r="H139" s="26" t="s">
        <v>37</v>
      </c>
    </row>
    <row r="140" spans="1:8" x14ac:dyDescent="0.25">
      <c r="A140" s="27">
        <v>311112650300</v>
      </c>
      <c r="B140" s="28" t="s">
        <v>238</v>
      </c>
      <c r="C140" s="28" t="s">
        <v>196</v>
      </c>
      <c r="D140" s="28" t="s">
        <v>29</v>
      </c>
      <c r="E140" s="29">
        <v>50</v>
      </c>
      <c r="F140" s="152"/>
      <c r="G140" s="161">
        <f t="shared" si="2"/>
        <v>0</v>
      </c>
      <c r="H140" s="26" t="s">
        <v>37</v>
      </c>
    </row>
    <row r="141" spans="1:8" x14ac:dyDescent="0.25">
      <c r="A141" s="27">
        <v>311817980900</v>
      </c>
      <c r="B141" s="28" t="s">
        <v>238</v>
      </c>
      <c r="C141" s="28" t="s">
        <v>244</v>
      </c>
      <c r="D141" s="28" t="s">
        <v>29</v>
      </c>
      <c r="E141" s="29">
        <v>50</v>
      </c>
      <c r="F141" s="152"/>
      <c r="G141" s="161">
        <f t="shared" si="2"/>
        <v>0</v>
      </c>
      <c r="H141" s="26" t="s">
        <v>37</v>
      </c>
    </row>
    <row r="142" spans="1:8" x14ac:dyDescent="0.25">
      <c r="A142" s="27">
        <v>311112650200</v>
      </c>
      <c r="B142" s="28" t="s">
        <v>238</v>
      </c>
      <c r="C142" s="28" t="s">
        <v>229</v>
      </c>
      <c r="D142" s="28" t="s">
        <v>29</v>
      </c>
      <c r="E142" s="29">
        <v>40</v>
      </c>
      <c r="F142" s="152"/>
      <c r="G142" s="161">
        <f t="shared" si="2"/>
        <v>0</v>
      </c>
      <c r="H142" s="26" t="s">
        <v>33</v>
      </c>
    </row>
    <row r="143" spans="1:8" x14ac:dyDescent="0.25">
      <c r="A143" s="27">
        <v>311113093800</v>
      </c>
      <c r="B143" s="28" t="s">
        <v>238</v>
      </c>
      <c r="C143" s="28" t="s">
        <v>54</v>
      </c>
      <c r="D143" s="28" t="s">
        <v>29</v>
      </c>
      <c r="E143" s="29">
        <v>200</v>
      </c>
      <c r="F143" s="152"/>
      <c r="G143" s="161">
        <f t="shared" si="2"/>
        <v>0</v>
      </c>
      <c r="H143" s="26" t="s">
        <v>33</v>
      </c>
    </row>
    <row r="144" spans="1:8" x14ac:dyDescent="0.25">
      <c r="A144" s="27" t="s">
        <v>245</v>
      </c>
      <c r="B144" s="28" t="s">
        <v>246</v>
      </c>
      <c r="C144" s="28" t="s">
        <v>174</v>
      </c>
      <c r="D144" s="28" t="s">
        <v>29</v>
      </c>
      <c r="E144" s="29">
        <v>200</v>
      </c>
      <c r="F144" s="152"/>
      <c r="G144" s="161">
        <f t="shared" si="2"/>
        <v>0</v>
      </c>
      <c r="H144" s="26" t="s">
        <v>33</v>
      </c>
    </row>
    <row r="145" spans="1:8" x14ac:dyDescent="0.25">
      <c r="A145" s="27" t="s">
        <v>247</v>
      </c>
      <c r="B145" s="28" t="s">
        <v>246</v>
      </c>
      <c r="C145" s="28" t="s">
        <v>192</v>
      </c>
      <c r="D145" s="28" t="s">
        <v>29</v>
      </c>
      <c r="E145" s="29">
        <v>200</v>
      </c>
      <c r="F145" s="152"/>
      <c r="G145" s="161">
        <f t="shared" si="2"/>
        <v>0</v>
      </c>
      <c r="H145" s="26" t="s">
        <v>33</v>
      </c>
    </row>
    <row r="146" spans="1:8" x14ac:dyDescent="0.25">
      <c r="A146" s="27">
        <v>311113093900</v>
      </c>
      <c r="B146" s="28" t="s">
        <v>246</v>
      </c>
      <c r="C146" s="28" t="s">
        <v>54</v>
      </c>
      <c r="D146" s="28" t="s">
        <v>29</v>
      </c>
      <c r="E146" s="29">
        <v>200</v>
      </c>
      <c r="F146" s="152"/>
      <c r="G146" s="161">
        <f t="shared" si="2"/>
        <v>0</v>
      </c>
      <c r="H146" s="26" t="s">
        <v>33</v>
      </c>
    </row>
    <row r="147" spans="1:8" x14ac:dyDescent="0.25">
      <c r="A147" s="27">
        <v>311817954000</v>
      </c>
      <c r="B147" s="28" t="s">
        <v>248</v>
      </c>
      <c r="C147" s="28" t="s">
        <v>192</v>
      </c>
      <c r="D147" s="28" t="s">
        <v>29</v>
      </c>
      <c r="E147" s="29">
        <v>200</v>
      </c>
      <c r="F147" s="152"/>
      <c r="G147" s="161">
        <f t="shared" si="2"/>
        <v>0</v>
      </c>
      <c r="H147" s="26" t="s">
        <v>33</v>
      </c>
    </row>
    <row r="148" spans="1:8" x14ac:dyDescent="0.25">
      <c r="A148" s="27" t="s">
        <v>249</v>
      </c>
      <c r="B148" s="28" t="s">
        <v>248</v>
      </c>
      <c r="C148" s="28" t="s">
        <v>200</v>
      </c>
      <c r="D148" s="28" t="s">
        <v>29</v>
      </c>
      <c r="E148" s="29">
        <v>200</v>
      </c>
      <c r="F148" s="152"/>
      <c r="G148" s="161">
        <f t="shared" si="2"/>
        <v>0</v>
      </c>
      <c r="H148" s="26" t="s">
        <v>33</v>
      </c>
    </row>
    <row r="149" spans="1:8" x14ac:dyDescent="0.25">
      <c r="A149" s="27" t="s">
        <v>250</v>
      </c>
      <c r="B149" s="28" t="s">
        <v>248</v>
      </c>
      <c r="C149" s="28" t="s">
        <v>54</v>
      </c>
      <c r="D149" s="28" t="s">
        <v>29</v>
      </c>
      <c r="E149" s="29">
        <v>200</v>
      </c>
      <c r="F149" s="152"/>
      <c r="G149" s="161">
        <f t="shared" si="2"/>
        <v>0</v>
      </c>
      <c r="H149" s="26" t="s">
        <v>33</v>
      </c>
    </row>
    <row r="150" spans="1:8" x14ac:dyDescent="0.25">
      <c r="A150" s="27" t="s">
        <v>251</v>
      </c>
      <c r="B150" s="28" t="s">
        <v>248</v>
      </c>
      <c r="C150" s="28" t="s">
        <v>174</v>
      </c>
      <c r="D150" s="28" t="s">
        <v>29</v>
      </c>
      <c r="E150" s="29">
        <v>200</v>
      </c>
      <c r="F150" s="152"/>
      <c r="G150" s="161">
        <f t="shared" si="2"/>
        <v>0</v>
      </c>
      <c r="H150" s="26" t="s">
        <v>33</v>
      </c>
    </row>
    <row r="151" spans="1:8" x14ac:dyDescent="0.25">
      <c r="A151" s="27">
        <v>311870192800</v>
      </c>
      <c r="B151" s="28" t="s">
        <v>248</v>
      </c>
      <c r="C151" s="28" t="s">
        <v>252</v>
      </c>
      <c r="D151" s="28" t="s">
        <v>29</v>
      </c>
      <c r="E151" s="29">
        <v>1500</v>
      </c>
      <c r="F151" s="152"/>
      <c r="G151" s="161">
        <f t="shared" si="2"/>
        <v>0</v>
      </c>
      <c r="H151" s="26" t="s">
        <v>33</v>
      </c>
    </row>
    <row r="152" spans="1:8" x14ac:dyDescent="0.25">
      <c r="A152" s="27">
        <v>311109127200</v>
      </c>
      <c r="B152" s="28" t="s">
        <v>253</v>
      </c>
      <c r="C152" s="28" t="s">
        <v>173</v>
      </c>
      <c r="D152" s="28" t="s">
        <v>29</v>
      </c>
      <c r="E152" s="29">
        <v>200</v>
      </c>
      <c r="F152" s="152"/>
      <c r="G152" s="161">
        <f t="shared" si="2"/>
        <v>0</v>
      </c>
      <c r="H152" s="26" t="s">
        <v>33</v>
      </c>
    </row>
    <row r="153" spans="1:8" x14ac:dyDescent="0.25">
      <c r="A153" s="27">
        <v>311112832800</v>
      </c>
      <c r="B153" s="28" t="s">
        <v>254</v>
      </c>
      <c r="C153" s="28" t="s">
        <v>255</v>
      </c>
      <c r="D153" s="28" t="s">
        <v>29</v>
      </c>
      <c r="E153" s="29">
        <v>5</v>
      </c>
      <c r="F153" s="152"/>
      <c r="G153" s="161">
        <f t="shared" si="2"/>
        <v>0</v>
      </c>
      <c r="H153" s="26" t="s">
        <v>30</v>
      </c>
    </row>
    <row r="154" spans="1:8" x14ac:dyDescent="0.25">
      <c r="A154" s="27">
        <v>311112078200</v>
      </c>
      <c r="B154" s="28" t="s">
        <v>254</v>
      </c>
      <c r="C154" s="28" t="s">
        <v>216</v>
      </c>
      <c r="D154" s="28" t="s">
        <v>29</v>
      </c>
      <c r="E154" s="29">
        <v>10</v>
      </c>
      <c r="F154" s="152"/>
      <c r="G154" s="161">
        <f t="shared" si="2"/>
        <v>0</v>
      </c>
      <c r="H154" s="26" t="s">
        <v>37</v>
      </c>
    </row>
    <row r="155" spans="1:8" x14ac:dyDescent="0.25">
      <c r="A155" s="27" t="s">
        <v>256</v>
      </c>
      <c r="B155" s="28" t="s">
        <v>254</v>
      </c>
      <c r="C155" s="28" t="s">
        <v>257</v>
      </c>
      <c r="D155" s="28" t="s">
        <v>29</v>
      </c>
      <c r="E155" s="29">
        <v>20</v>
      </c>
      <c r="F155" s="152"/>
      <c r="G155" s="161">
        <f t="shared" si="2"/>
        <v>0</v>
      </c>
      <c r="H155" s="26" t="s">
        <v>37</v>
      </c>
    </row>
    <row r="156" spans="1:8" x14ac:dyDescent="0.25">
      <c r="A156" s="27">
        <v>311112073200</v>
      </c>
      <c r="B156" s="28" t="s">
        <v>258</v>
      </c>
      <c r="C156" s="28" t="s">
        <v>259</v>
      </c>
      <c r="D156" s="28" t="s">
        <v>29</v>
      </c>
      <c r="E156" s="29">
        <v>200</v>
      </c>
      <c r="F156" s="152"/>
      <c r="G156" s="161">
        <f t="shared" si="2"/>
        <v>0</v>
      </c>
      <c r="H156" s="26" t="s">
        <v>33</v>
      </c>
    </row>
    <row r="157" spans="1:8" x14ac:dyDescent="0.25">
      <c r="A157" s="27" t="s">
        <v>260</v>
      </c>
      <c r="B157" s="28" t="s">
        <v>261</v>
      </c>
      <c r="C157" s="28" t="s">
        <v>105</v>
      </c>
      <c r="D157" s="28" t="s">
        <v>29</v>
      </c>
      <c r="E157" s="29">
        <v>10</v>
      </c>
      <c r="F157" s="152"/>
      <c r="G157" s="161">
        <f t="shared" si="2"/>
        <v>0</v>
      </c>
      <c r="H157" s="26" t="s">
        <v>37</v>
      </c>
    </row>
    <row r="158" spans="1:8" x14ac:dyDescent="0.25">
      <c r="A158" s="27" t="s">
        <v>262</v>
      </c>
      <c r="B158" s="28" t="s">
        <v>261</v>
      </c>
      <c r="C158" s="28" t="s">
        <v>174</v>
      </c>
      <c r="D158" s="28" t="s">
        <v>29</v>
      </c>
      <c r="E158" s="29">
        <v>200</v>
      </c>
      <c r="F158" s="152"/>
      <c r="G158" s="161">
        <f t="shared" si="2"/>
        <v>0</v>
      </c>
      <c r="H158" s="26" t="s">
        <v>33</v>
      </c>
    </row>
    <row r="159" spans="1:8" x14ac:dyDescent="0.25">
      <c r="A159" s="27" t="s">
        <v>263</v>
      </c>
      <c r="B159" s="28" t="s">
        <v>261</v>
      </c>
      <c r="C159" s="28" t="s">
        <v>192</v>
      </c>
      <c r="D159" s="28" t="s">
        <v>29</v>
      </c>
      <c r="E159" s="29">
        <v>200</v>
      </c>
      <c r="F159" s="152"/>
      <c r="G159" s="161">
        <f t="shared" si="2"/>
        <v>0</v>
      </c>
      <c r="H159" s="26" t="s">
        <v>33</v>
      </c>
    </row>
    <row r="160" spans="1:8" x14ac:dyDescent="0.25">
      <c r="A160" s="27" t="s">
        <v>264</v>
      </c>
      <c r="B160" s="28" t="s">
        <v>265</v>
      </c>
      <c r="C160" s="28" t="s">
        <v>266</v>
      </c>
      <c r="D160" s="28" t="s">
        <v>29</v>
      </c>
      <c r="E160" s="29">
        <v>5</v>
      </c>
      <c r="F160" s="152"/>
      <c r="G160" s="161">
        <f t="shared" si="2"/>
        <v>0</v>
      </c>
      <c r="H160" s="26" t="s">
        <v>30</v>
      </c>
    </row>
    <row r="161" spans="1:8" x14ac:dyDescent="0.25">
      <c r="A161" s="27">
        <v>311870187100</v>
      </c>
      <c r="B161" s="28" t="s">
        <v>265</v>
      </c>
      <c r="C161" s="28" t="s">
        <v>267</v>
      </c>
      <c r="D161" s="28" t="s">
        <v>29</v>
      </c>
      <c r="E161" s="29">
        <v>10</v>
      </c>
      <c r="F161" s="152"/>
      <c r="G161" s="161">
        <f t="shared" si="2"/>
        <v>0</v>
      </c>
      <c r="H161" s="26" t="s">
        <v>37</v>
      </c>
    </row>
    <row r="162" spans="1:8" x14ac:dyDescent="0.25">
      <c r="A162" s="27" t="s">
        <v>268</v>
      </c>
      <c r="B162" s="28" t="s">
        <v>265</v>
      </c>
      <c r="C162" s="28" t="s">
        <v>269</v>
      </c>
      <c r="D162" s="28" t="s">
        <v>29</v>
      </c>
      <c r="E162" s="29">
        <v>600</v>
      </c>
      <c r="F162" s="152"/>
      <c r="G162" s="161">
        <f t="shared" si="2"/>
        <v>0</v>
      </c>
      <c r="H162" s="26" t="s">
        <v>37</v>
      </c>
    </row>
    <row r="163" spans="1:8" x14ac:dyDescent="0.25">
      <c r="A163" s="27" t="s">
        <v>270</v>
      </c>
      <c r="B163" s="28" t="s">
        <v>265</v>
      </c>
      <c r="C163" s="28" t="s">
        <v>271</v>
      </c>
      <c r="D163" s="28" t="s">
        <v>29</v>
      </c>
      <c r="E163" s="29">
        <v>30</v>
      </c>
      <c r="F163" s="152"/>
      <c r="G163" s="161">
        <f t="shared" si="2"/>
        <v>0</v>
      </c>
      <c r="H163" s="26" t="s">
        <v>37</v>
      </c>
    </row>
    <row r="164" spans="1:8" x14ac:dyDescent="0.25">
      <c r="A164" s="27" t="s">
        <v>272</v>
      </c>
      <c r="B164" s="28" t="s">
        <v>265</v>
      </c>
      <c r="C164" s="28" t="s">
        <v>273</v>
      </c>
      <c r="D164" s="28" t="s">
        <v>29</v>
      </c>
      <c r="E164" s="29">
        <v>75</v>
      </c>
      <c r="F164" s="152"/>
      <c r="G164" s="161">
        <f t="shared" si="2"/>
        <v>0</v>
      </c>
      <c r="H164" s="26" t="s">
        <v>37</v>
      </c>
    </row>
    <row r="165" spans="1:8" x14ac:dyDescent="0.25">
      <c r="A165" s="27" t="s">
        <v>274</v>
      </c>
      <c r="B165" s="28" t="s">
        <v>265</v>
      </c>
      <c r="C165" s="28" t="s">
        <v>54</v>
      </c>
      <c r="D165" s="28" t="s">
        <v>29</v>
      </c>
      <c r="E165" s="29">
        <v>84</v>
      </c>
      <c r="F165" s="152"/>
      <c r="G165" s="161">
        <f t="shared" si="2"/>
        <v>0</v>
      </c>
      <c r="H165" s="26" t="s">
        <v>37</v>
      </c>
    </row>
    <row r="166" spans="1:8" x14ac:dyDescent="0.25">
      <c r="A166" s="27">
        <v>311817954200</v>
      </c>
      <c r="B166" s="28" t="s">
        <v>265</v>
      </c>
      <c r="C166" s="28" t="s">
        <v>192</v>
      </c>
      <c r="D166" s="28" t="s">
        <v>29</v>
      </c>
      <c r="E166" s="29">
        <v>200</v>
      </c>
      <c r="F166" s="152"/>
      <c r="G166" s="161">
        <f t="shared" si="2"/>
        <v>0</v>
      </c>
      <c r="H166" s="26" t="s">
        <v>33</v>
      </c>
    </row>
    <row r="167" spans="1:8" x14ac:dyDescent="0.25">
      <c r="A167" s="27" t="s">
        <v>275</v>
      </c>
      <c r="B167" s="28" t="s">
        <v>276</v>
      </c>
      <c r="C167" s="28" t="s">
        <v>212</v>
      </c>
      <c r="D167" s="28" t="s">
        <v>29</v>
      </c>
      <c r="E167" s="29">
        <v>10</v>
      </c>
      <c r="F167" s="152"/>
      <c r="G167" s="161">
        <f t="shared" si="2"/>
        <v>0</v>
      </c>
      <c r="H167" s="26" t="s">
        <v>37</v>
      </c>
    </row>
    <row r="168" spans="1:8" x14ac:dyDescent="0.25">
      <c r="A168" s="27" t="s">
        <v>277</v>
      </c>
      <c r="B168" s="28" t="s">
        <v>276</v>
      </c>
      <c r="C168" s="28" t="s">
        <v>54</v>
      </c>
      <c r="D168" s="28" t="s">
        <v>29</v>
      </c>
      <c r="E168" s="29">
        <v>63</v>
      </c>
      <c r="F168" s="152"/>
      <c r="G168" s="161">
        <f t="shared" si="2"/>
        <v>0</v>
      </c>
      <c r="H168" s="26" t="s">
        <v>37</v>
      </c>
    </row>
    <row r="169" spans="1:8" x14ac:dyDescent="0.25">
      <c r="A169" s="27" t="s">
        <v>278</v>
      </c>
      <c r="B169" s="28" t="s">
        <v>276</v>
      </c>
      <c r="C169" s="28" t="s">
        <v>28</v>
      </c>
      <c r="D169" s="28" t="s">
        <v>29</v>
      </c>
      <c r="E169" s="29">
        <v>500</v>
      </c>
      <c r="F169" s="152"/>
      <c r="G169" s="161">
        <f t="shared" si="2"/>
        <v>0</v>
      </c>
      <c r="H169" s="26" t="s">
        <v>33</v>
      </c>
    </row>
    <row r="170" spans="1:8" x14ac:dyDescent="0.25">
      <c r="A170" s="27">
        <v>311113097000</v>
      </c>
      <c r="B170" s="28" t="s">
        <v>276</v>
      </c>
      <c r="C170" s="28" t="s">
        <v>54</v>
      </c>
      <c r="D170" s="28" t="s">
        <v>29</v>
      </c>
      <c r="E170" s="29">
        <v>200</v>
      </c>
      <c r="F170" s="152"/>
      <c r="G170" s="161">
        <f t="shared" si="2"/>
        <v>0</v>
      </c>
      <c r="H170" s="26" t="s">
        <v>33</v>
      </c>
    </row>
    <row r="171" spans="1:8" x14ac:dyDescent="0.25">
      <c r="A171" s="27">
        <v>311110429900</v>
      </c>
      <c r="B171" s="28" t="s">
        <v>276</v>
      </c>
      <c r="C171" s="28" t="s">
        <v>103</v>
      </c>
      <c r="D171" s="28" t="s">
        <v>29</v>
      </c>
      <c r="E171" s="29">
        <v>200</v>
      </c>
      <c r="F171" s="152"/>
      <c r="G171" s="161">
        <f t="shared" si="2"/>
        <v>0</v>
      </c>
      <c r="H171" s="26" t="s">
        <v>33</v>
      </c>
    </row>
    <row r="172" spans="1:8" x14ac:dyDescent="0.25">
      <c r="A172" s="27">
        <v>311112794100</v>
      </c>
      <c r="B172" s="28" t="s">
        <v>279</v>
      </c>
      <c r="C172" s="28" t="s">
        <v>280</v>
      </c>
      <c r="D172" s="28" t="s">
        <v>29</v>
      </c>
      <c r="E172" s="29">
        <v>100</v>
      </c>
      <c r="F172" s="152"/>
      <c r="G172" s="161">
        <f t="shared" si="2"/>
        <v>0</v>
      </c>
      <c r="H172" s="26" t="s">
        <v>37</v>
      </c>
    </row>
    <row r="173" spans="1:8" x14ac:dyDescent="0.25">
      <c r="A173" s="27">
        <v>311113293100</v>
      </c>
      <c r="B173" s="28" t="s">
        <v>281</v>
      </c>
      <c r="C173" s="28" t="s">
        <v>166</v>
      </c>
      <c r="D173" s="28" t="s">
        <v>29</v>
      </c>
      <c r="E173" s="29">
        <v>5</v>
      </c>
      <c r="F173" s="152"/>
      <c r="G173" s="161">
        <f t="shared" si="2"/>
        <v>0</v>
      </c>
      <c r="H173" s="26" t="s">
        <v>30</v>
      </c>
    </row>
    <row r="174" spans="1:8" x14ac:dyDescent="0.25">
      <c r="A174" s="27">
        <v>309002207100</v>
      </c>
      <c r="B174" s="28" t="s">
        <v>281</v>
      </c>
      <c r="C174" s="28" t="s">
        <v>282</v>
      </c>
      <c r="D174" s="28" t="s">
        <v>29</v>
      </c>
      <c r="E174" s="29">
        <v>80</v>
      </c>
      <c r="F174" s="152"/>
      <c r="G174" s="161">
        <f t="shared" si="2"/>
        <v>0</v>
      </c>
      <c r="H174" s="26" t="s">
        <v>37</v>
      </c>
    </row>
    <row r="175" spans="1:8" x14ac:dyDescent="0.25">
      <c r="A175" s="27">
        <v>311112204600</v>
      </c>
      <c r="B175" s="28" t="s">
        <v>281</v>
      </c>
      <c r="C175" s="28" t="s">
        <v>283</v>
      </c>
      <c r="D175" s="28" t="s">
        <v>29</v>
      </c>
      <c r="E175" s="29">
        <v>100</v>
      </c>
      <c r="F175" s="152"/>
      <c r="G175" s="161">
        <f t="shared" si="2"/>
        <v>0</v>
      </c>
      <c r="H175" s="26" t="s">
        <v>37</v>
      </c>
    </row>
    <row r="176" spans="1:8" x14ac:dyDescent="0.25">
      <c r="A176" s="27">
        <v>311109126700</v>
      </c>
      <c r="B176" s="28" t="s">
        <v>281</v>
      </c>
      <c r="C176" s="28" t="s">
        <v>209</v>
      </c>
      <c r="D176" s="28" t="s">
        <v>29</v>
      </c>
      <c r="E176" s="29">
        <v>200</v>
      </c>
      <c r="F176" s="152"/>
      <c r="G176" s="161">
        <f t="shared" si="2"/>
        <v>0</v>
      </c>
      <c r="H176" s="26" t="s">
        <v>33</v>
      </c>
    </row>
    <row r="177" spans="1:8" x14ac:dyDescent="0.25">
      <c r="A177" s="27" t="s">
        <v>284</v>
      </c>
      <c r="B177" s="28" t="s">
        <v>281</v>
      </c>
      <c r="C177" s="28" t="s">
        <v>200</v>
      </c>
      <c r="D177" s="28" t="s">
        <v>29</v>
      </c>
      <c r="E177" s="29">
        <v>200</v>
      </c>
      <c r="F177" s="152"/>
      <c r="G177" s="161">
        <f t="shared" si="2"/>
        <v>0</v>
      </c>
      <c r="H177" s="26" t="s">
        <v>33</v>
      </c>
    </row>
    <row r="178" spans="1:8" x14ac:dyDescent="0.25">
      <c r="A178" s="27" t="s">
        <v>285</v>
      </c>
      <c r="B178" s="28" t="s">
        <v>281</v>
      </c>
      <c r="C178" s="28" t="s">
        <v>286</v>
      </c>
      <c r="D178" s="28" t="s">
        <v>29</v>
      </c>
      <c r="E178" s="29">
        <v>200</v>
      </c>
      <c r="F178" s="152"/>
      <c r="G178" s="161">
        <f t="shared" si="2"/>
        <v>0</v>
      </c>
      <c r="H178" s="26" t="s">
        <v>33</v>
      </c>
    </row>
    <row r="179" spans="1:8" x14ac:dyDescent="0.25">
      <c r="A179" s="27">
        <v>311112194600</v>
      </c>
      <c r="B179" s="28" t="s">
        <v>281</v>
      </c>
      <c r="C179" s="28" t="s">
        <v>287</v>
      </c>
      <c r="D179" s="28" t="s">
        <v>29</v>
      </c>
      <c r="E179" s="29">
        <v>200</v>
      </c>
      <c r="F179" s="152"/>
      <c r="G179" s="161">
        <f t="shared" si="2"/>
        <v>0</v>
      </c>
      <c r="H179" s="26" t="s">
        <v>33</v>
      </c>
    </row>
    <row r="180" spans="1:8" x14ac:dyDescent="0.25">
      <c r="A180" s="27">
        <v>311870185900</v>
      </c>
      <c r="B180" s="28" t="s">
        <v>288</v>
      </c>
      <c r="C180" s="28" t="s">
        <v>289</v>
      </c>
      <c r="D180" s="28" t="s">
        <v>29</v>
      </c>
      <c r="E180" s="29">
        <v>200</v>
      </c>
      <c r="F180" s="152"/>
      <c r="G180" s="161">
        <f t="shared" si="2"/>
        <v>0</v>
      </c>
      <c r="H180" s="26" t="s">
        <v>37</v>
      </c>
    </row>
    <row r="181" spans="1:8" x14ac:dyDescent="0.25">
      <c r="A181" s="27">
        <v>311112576500</v>
      </c>
      <c r="B181" s="28" t="s">
        <v>290</v>
      </c>
      <c r="C181" s="28" t="s">
        <v>234</v>
      </c>
      <c r="D181" s="28" t="s">
        <v>29</v>
      </c>
      <c r="E181" s="29">
        <v>20</v>
      </c>
      <c r="F181" s="152"/>
      <c r="G181" s="161">
        <f t="shared" si="2"/>
        <v>0</v>
      </c>
      <c r="H181" s="26" t="s">
        <v>37</v>
      </c>
    </row>
    <row r="182" spans="1:8" x14ac:dyDescent="0.25">
      <c r="A182" s="27">
        <v>311817954400</v>
      </c>
      <c r="B182" s="28" t="s">
        <v>290</v>
      </c>
      <c r="C182" s="28" t="s">
        <v>192</v>
      </c>
      <c r="D182" s="28" t="s">
        <v>29</v>
      </c>
      <c r="E182" s="29">
        <v>200</v>
      </c>
      <c r="F182" s="152"/>
      <c r="G182" s="161">
        <f t="shared" si="2"/>
        <v>0</v>
      </c>
      <c r="H182" s="26" t="s">
        <v>33</v>
      </c>
    </row>
    <row r="183" spans="1:8" x14ac:dyDescent="0.25">
      <c r="A183" s="27" t="s">
        <v>291</v>
      </c>
      <c r="B183" s="28" t="s">
        <v>290</v>
      </c>
      <c r="C183" s="28" t="s">
        <v>292</v>
      </c>
      <c r="D183" s="28" t="s">
        <v>29</v>
      </c>
      <c r="E183" s="29">
        <v>200</v>
      </c>
      <c r="F183" s="152"/>
      <c r="G183" s="161">
        <f t="shared" si="2"/>
        <v>0</v>
      </c>
      <c r="H183" s="26" t="s">
        <v>33</v>
      </c>
    </row>
    <row r="184" spans="1:8" x14ac:dyDescent="0.25">
      <c r="A184" s="27">
        <v>311131082400</v>
      </c>
      <c r="B184" s="28" t="s">
        <v>290</v>
      </c>
      <c r="C184" s="28" t="s">
        <v>200</v>
      </c>
      <c r="D184" s="28" t="s">
        <v>29</v>
      </c>
      <c r="E184" s="29">
        <v>200</v>
      </c>
      <c r="F184" s="152"/>
      <c r="G184" s="161">
        <f t="shared" si="2"/>
        <v>0</v>
      </c>
      <c r="H184" s="26" t="s">
        <v>33</v>
      </c>
    </row>
    <row r="185" spans="1:8" x14ac:dyDescent="0.25">
      <c r="A185" s="27" t="s">
        <v>293</v>
      </c>
      <c r="B185" s="28" t="s">
        <v>290</v>
      </c>
      <c r="C185" s="28" t="s">
        <v>294</v>
      </c>
      <c r="D185" s="28" t="s">
        <v>29</v>
      </c>
      <c r="E185" s="29">
        <v>200</v>
      </c>
      <c r="F185" s="152"/>
      <c r="G185" s="161">
        <f t="shared" si="2"/>
        <v>0</v>
      </c>
      <c r="H185" s="26" t="s">
        <v>33</v>
      </c>
    </row>
    <row r="186" spans="1:8" x14ac:dyDescent="0.25">
      <c r="A186" s="27">
        <v>311870185800</v>
      </c>
      <c r="B186" s="28" t="s">
        <v>295</v>
      </c>
      <c r="C186" s="28" t="s">
        <v>289</v>
      </c>
      <c r="D186" s="28" t="s">
        <v>29</v>
      </c>
      <c r="E186" s="29">
        <v>250</v>
      </c>
      <c r="F186" s="152"/>
      <c r="G186" s="161">
        <f t="shared" si="2"/>
        <v>0</v>
      </c>
      <c r="H186" s="26" t="s">
        <v>37</v>
      </c>
    </row>
    <row r="187" spans="1:8" x14ac:dyDescent="0.25">
      <c r="A187" s="27">
        <v>311870158100</v>
      </c>
      <c r="B187" s="28" t="s">
        <v>296</v>
      </c>
      <c r="C187" s="28" t="s">
        <v>166</v>
      </c>
      <c r="D187" s="28" t="s">
        <v>29</v>
      </c>
      <c r="E187" s="29">
        <v>20</v>
      </c>
      <c r="F187" s="152"/>
      <c r="G187" s="161">
        <f t="shared" si="2"/>
        <v>0</v>
      </c>
      <c r="H187" s="26" t="s">
        <v>37</v>
      </c>
    </row>
    <row r="188" spans="1:8" x14ac:dyDescent="0.25">
      <c r="A188" s="27">
        <v>311870187500</v>
      </c>
      <c r="B188" s="28" t="s">
        <v>296</v>
      </c>
      <c r="C188" s="28" t="s">
        <v>184</v>
      </c>
      <c r="D188" s="28" t="s">
        <v>29</v>
      </c>
      <c r="E188" s="29">
        <v>50</v>
      </c>
      <c r="F188" s="152"/>
      <c r="G188" s="161">
        <f t="shared" si="2"/>
        <v>0</v>
      </c>
      <c r="H188" s="26" t="s">
        <v>37</v>
      </c>
    </row>
    <row r="189" spans="1:8" x14ac:dyDescent="0.25">
      <c r="A189" s="27">
        <v>311112135800</v>
      </c>
      <c r="B189" s="28" t="s">
        <v>296</v>
      </c>
      <c r="C189" s="28" t="s">
        <v>269</v>
      </c>
      <c r="D189" s="28" t="s">
        <v>29</v>
      </c>
      <c r="E189" s="29">
        <v>200</v>
      </c>
      <c r="F189" s="152"/>
      <c r="G189" s="161">
        <f t="shared" si="2"/>
        <v>0</v>
      </c>
      <c r="H189" s="26" t="s">
        <v>33</v>
      </c>
    </row>
    <row r="190" spans="1:8" x14ac:dyDescent="0.25">
      <c r="A190" s="27">
        <v>311870212500</v>
      </c>
      <c r="B190" s="28" t="s">
        <v>296</v>
      </c>
      <c r="C190" s="28" t="s">
        <v>287</v>
      </c>
      <c r="D190" s="28" t="s">
        <v>29</v>
      </c>
      <c r="E190" s="29">
        <v>200</v>
      </c>
      <c r="F190" s="152"/>
      <c r="G190" s="161">
        <f t="shared" si="2"/>
        <v>0</v>
      </c>
      <c r="H190" s="26" t="s">
        <v>33</v>
      </c>
    </row>
    <row r="191" spans="1:8" x14ac:dyDescent="0.25">
      <c r="A191" s="27">
        <v>311870186100</v>
      </c>
      <c r="B191" s="28" t="s">
        <v>297</v>
      </c>
      <c r="C191" s="28" t="s">
        <v>298</v>
      </c>
      <c r="D191" s="28" t="s">
        <v>29</v>
      </c>
      <c r="E191" s="29">
        <v>200</v>
      </c>
      <c r="F191" s="152"/>
      <c r="G191" s="161">
        <f t="shared" si="2"/>
        <v>0</v>
      </c>
      <c r="H191" s="26" t="s">
        <v>37</v>
      </c>
    </row>
    <row r="192" spans="1:8" x14ac:dyDescent="0.25">
      <c r="A192" s="27">
        <v>311870212600</v>
      </c>
      <c r="B192" s="28" t="s">
        <v>297</v>
      </c>
      <c r="C192" s="28" t="s">
        <v>287</v>
      </c>
      <c r="D192" s="28" t="s">
        <v>29</v>
      </c>
      <c r="E192" s="29">
        <v>200</v>
      </c>
      <c r="F192" s="152"/>
      <c r="G192" s="161">
        <f t="shared" si="2"/>
        <v>0</v>
      </c>
      <c r="H192" s="26" t="s">
        <v>33</v>
      </c>
    </row>
    <row r="193" spans="1:8" x14ac:dyDescent="0.25">
      <c r="A193" s="27">
        <v>311817954700</v>
      </c>
      <c r="B193" s="28" t="s">
        <v>299</v>
      </c>
      <c r="C193" s="28" t="s">
        <v>192</v>
      </c>
      <c r="D193" s="28" t="s">
        <v>29</v>
      </c>
      <c r="E193" s="29">
        <v>200</v>
      </c>
      <c r="F193" s="152"/>
      <c r="G193" s="161">
        <f t="shared" si="2"/>
        <v>0</v>
      </c>
      <c r="H193" s="26" t="s">
        <v>33</v>
      </c>
    </row>
    <row r="194" spans="1:8" x14ac:dyDescent="0.25">
      <c r="A194" s="27" t="s">
        <v>300</v>
      </c>
      <c r="B194" s="28" t="s">
        <v>299</v>
      </c>
      <c r="C194" s="28" t="s">
        <v>301</v>
      </c>
      <c r="D194" s="28" t="s">
        <v>29</v>
      </c>
      <c r="E194" s="29">
        <v>200</v>
      </c>
      <c r="F194" s="152"/>
      <c r="G194" s="161">
        <f t="shared" si="2"/>
        <v>0</v>
      </c>
      <c r="H194" s="26" t="s">
        <v>33</v>
      </c>
    </row>
    <row r="195" spans="1:8" x14ac:dyDescent="0.25">
      <c r="A195" s="180">
        <v>860000157300</v>
      </c>
      <c r="B195" s="181" t="s">
        <v>1095</v>
      </c>
      <c r="C195" s="28" t="s">
        <v>302</v>
      </c>
      <c r="D195" s="28" t="s">
        <v>29</v>
      </c>
      <c r="E195" s="29">
        <v>950</v>
      </c>
      <c r="F195" s="152"/>
      <c r="G195" s="161">
        <f t="shared" si="2"/>
        <v>0</v>
      </c>
      <c r="H195" s="26" t="s">
        <v>33</v>
      </c>
    </row>
    <row r="196" spans="1:8" x14ac:dyDescent="0.25">
      <c r="A196" s="180">
        <v>860000157300</v>
      </c>
      <c r="B196" s="181" t="s">
        <v>1095</v>
      </c>
      <c r="C196" s="28" t="s">
        <v>302</v>
      </c>
      <c r="D196" s="28" t="s">
        <v>29</v>
      </c>
      <c r="E196" s="29">
        <v>950</v>
      </c>
      <c r="F196" s="152"/>
      <c r="G196" s="161">
        <f t="shared" si="2"/>
        <v>0</v>
      </c>
      <c r="H196" s="26" t="s">
        <v>33</v>
      </c>
    </row>
    <row r="197" spans="1:8" x14ac:dyDescent="0.25">
      <c r="A197" s="27">
        <v>311113195300</v>
      </c>
      <c r="B197" s="28" t="s">
        <v>299</v>
      </c>
      <c r="C197" s="28" t="s">
        <v>103</v>
      </c>
      <c r="D197" s="28" t="s">
        <v>29</v>
      </c>
      <c r="E197" s="29">
        <v>200</v>
      </c>
      <c r="F197" s="152"/>
      <c r="G197" s="161">
        <f t="shared" si="2"/>
        <v>0</v>
      </c>
      <c r="H197" s="26" t="s">
        <v>33</v>
      </c>
    </row>
    <row r="198" spans="1:8" x14ac:dyDescent="0.25">
      <c r="A198" s="27">
        <v>311870145700</v>
      </c>
      <c r="B198" s="28" t="s">
        <v>303</v>
      </c>
      <c r="C198" s="28" t="s">
        <v>304</v>
      </c>
      <c r="D198" s="28" t="s">
        <v>29</v>
      </c>
      <c r="E198" s="29">
        <v>10</v>
      </c>
      <c r="F198" s="152"/>
      <c r="G198" s="161">
        <f t="shared" si="2"/>
        <v>0</v>
      </c>
      <c r="H198" s="26" t="s">
        <v>30</v>
      </c>
    </row>
    <row r="199" spans="1:8" x14ac:dyDescent="0.25">
      <c r="A199" s="27">
        <v>311112237100</v>
      </c>
      <c r="B199" s="28" t="s">
        <v>303</v>
      </c>
      <c r="C199" s="28" t="s">
        <v>259</v>
      </c>
      <c r="D199" s="28" t="s">
        <v>29</v>
      </c>
      <c r="E199" s="29">
        <v>75</v>
      </c>
      <c r="F199" s="152"/>
      <c r="G199" s="161">
        <f t="shared" ref="G199:G262" si="3">F199*E199</f>
        <v>0</v>
      </c>
      <c r="H199" s="26" t="s">
        <v>37</v>
      </c>
    </row>
    <row r="200" spans="1:8" x14ac:dyDescent="0.25">
      <c r="A200" s="27">
        <v>311112215500</v>
      </c>
      <c r="B200" s="28" t="s">
        <v>303</v>
      </c>
      <c r="C200" s="28" t="s">
        <v>305</v>
      </c>
      <c r="D200" s="28" t="s">
        <v>29</v>
      </c>
      <c r="E200" s="29">
        <v>200</v>
      </c>
      <c r="F200" s="152"/>
      <c r="G200" s="161">
        <f t="shared" si="3"/>
        <v>0</v>
      </c>
      <c r="H200" s="26" t="s">
        <v>33</v>
      </c>
    </row>
    <row r="201" spans="1:8" x14ac:dyDescent="0.25">
      <c r="A201" s="27">
        <v>311817968800</v>
      </c>
      <c r="B201" s="28" t="s">
        <v>306</v>
      </c>
      <c r="C201" s="28" t="s">
        <v>307</v>
      </c>
      <c r="D201" s="28" t="s">
        <v>29</v>
      </c>
      <c r="E201" s="30">
        <v>200</v>
      </c>
      <c r="F201" s="152"/>
      <c r="G201" s="161">
        <f t="shared" si="3"/>
        <v>0</v>
      </c>
      <c r="H201" s="26" t="s">
        <v>308</v>
      </c>
    </row>
    <row r="202" spans="1:8" x14ac:dyDescent="0.25">
      <c r="A202" s="27">
        <v>311112236900</v>
      </c>
      <c r="B202" s="28" t="s">
        <v>309</v>
      </c>
      <c r="C202" s="28" t="s">
        <v>259</v>
      </c>
      <c r="D202" s="28" t="s">
        <v>29</v>
      </c>
      <c r="E202" s="29">
        <v>200</v>
      </c>
      <c r="F202" s="152"/>
      <c r="G202" s="161">
        <f t="shared" si="3"/>
        <v>0</v>
      </c>
      <c r="H202" s="26" t="s">
        <v>37</v>
      </c>
    </row>
    <row r="203" spans="1:8" x14ac:dyDescent="0.25">
      <c r="A203" s="27">
        <v>311817903700</v>
      </c>
      <c r="B203" s="28" t="s">
        <v>310</v>
      </c>
      <c r="C203" s="28" t="s">
        <v>174</v>
      </c>
      <c r="D203" s="28" t="s">
        <v>29</v>
      </c>
      <c r="E203" s="29">
        <v>200</v>
      </c>
      <c r="F203" s="152"/>
      <c r="G203" s="161">
        <f t="shared" si="3"/>
        <v>0</v>
      </c>
      <c r="H203" s="26" t="s">
        <v>33</v>
      </c>
    </row>
    <row r="204" spans="1:8" x14ac:dyDescent="0.25">
      <c r="A204" s="27" t="s">
        <v>311</v>
      </c>
      <c r="B204" s="28" t="s">
        <v>310</v>
      </c>
      <c r="C204" s="28" t="s">
        <v>192</v>
      </c>
      <c r="D204" s="28" t="s">
        <v>29</v>
      </c>
      <c r="E204" s="29">
        <v>200</v>
      </c>
      <c r="F204" s="152"/>
      <c r="G204" s="161">
        <f t="shared" si="3"/>
        <v>0</v>
      </c>
      <c r="H204" s="26" t="s">
        <v>33</v>
      </c>
    </row>
    <row r="205" spans="1:8" x14ac:dyDescent="0.25">
      <c r="A205" s="27" t="s">
        <v>312</v>
      </c>
      <c r="B205" s="28" t="s">
        <v>313</v>
      </c>
      <c r="C205" s="28" t="s">
        <v>314</v>
      </c>
      <c r="D205" s="28" t="s">
        <v>29</v>
      </c>
      <c r="E205" s="29">
        <v>300</v>
      </c>
      <c r="F205" s="152"/>
      <c r="G205" s="161">
        <f t="shared" si="3"/>
        <v>0</v>
      </c>
      <c r="H205" s="26" t="s">
        <v>33</v>
      </c>
    </row>
    <row r="206" spans="1:8" x14ac:dyDescent="0.25">
      <c r="A206" s="27">
        <v>311870185500</v>
      </c>
      <c r="B206" s="28" t="s">
        <v>315</v>
      </c>
      <c r="C206" s="28" t="s">
        <v>316</v>
      </c>
      <c r="D206" s="28" t="s">
        <v>29</v>
      </c>
      <c r="E206" s="29">
        <v>150</v>
      </c>
      <c r="F206" s="152"/>
      <c r="G206" s="161">
        <f t="shared" si="3"/>
        <v>0</v>
      </c>
      <c r="H206" s="26" t="s">
        <v>33</v>
      </c>
    </row>
    <row r="207" spans="1:8" x14ac:dyDescent="0.25">
      <c r="A207" s="27" t="s">
        <v>317</v>
      </c>
      <c r="B207" s="28" t="s">
        <v>315</v>
      </c>
      <c r="C207" s="28" t="s">
        <v>318</v>
      </c>
      <c r="D207" s="28" t="s">
        <v>29</v>
      </c>
      <c r="E207" s="29">
        <v>200</v>
      </c>
      <c r="F207" s="152"/>
      <c r="G207" s="161">
        <f t="shared" si="3"/>
        <v>0</v>
      </c>
      <c r="H207" s="26" t="s">
        <v>33</v>
      </c>
    </row>
    <row r="208" spans="1:8" x14ac:dyDescent="0.25">
      <c r="A208" s="27">
        <v>311113482600</v>
      </c>
      <c r="B208" s="28" t="s">
        <v>319</v>
      </c>
      <c r="C208" s="28" t="s">
        <v>318</v>
      </c>
      <c r="D208" s="28" t="s">
        <v>29</v>
      </c>
      <c r="E208" s="29">
        <v>200</v>
      </c>
      <c r="F208" s="152"/>
      <c r="G208" s="161">
        <f t="shared" si="3"/>
        <v>0</v>
      </c>
      <c r="H208" s="26" t="s">
        <v>33</v>
      </c>
    </row>
    <row r="209" spans="1:8" x14ac:dyDescent="0.25">
      <c r="A209" s="27">
        <v>311113098600</v>
      </c>
      <c r="B209" s="28" t="s">
        <v>320</v>
      </c>
      <c r="C209" s="28" t="s">
        <v>321</v>
      </c>
      <c r="D209" s="28" t="s">
        <v>29</v>
      </c>
      <c r="E209" s="29">
        <v>80</v>
      </c>
      <c r="F209" s="152"/>
      <c r="G209" s="161">
        <f t="shared" si="3"/>
        <v>0</v>
      </c>
      <c r="H209" s="26" t="s">
        <v>37</v>
      </c>
    </row>
    <row r="210" spans="1:8" x14ac:dyDescent="0.25">
      <c r="A210" s="27">
        <v>311870209800</v>
      </c>
      <c r="B210" s="28" t="s">
        <v>320</v>
      </c>
      <c r="C210" s="28" t="s">
        <v>322</v>
      </c>
      <c r="D210" s="28" t="s">
        <v>29</v>
      </c>
      <c r="E210" s="29">
        <v>200</v>
      </c>
      <c r="F210" s="152"/>
      <c r="G210" s="161">
        <f t="shared" si="3"/>
        <v>0</v>
      </c>
      <c r="H210" s="26" t="s">
        <v>33</v>
      </c>
    </row>
    <row r="211" spans="1:8" x14ac:dyDescent="0.25">
      <c r="A211" s="27">
        <v>311113484300</v>
      </c>
      <c r="B211" s="28" t="s">
        <v>323</v>
      </c>
      <c r="C211" s="28" t="s">
        <v>324</v>
      </c>
      <c r="D211" s="28" t="s">
        <v>29</v>
      </c>
      <c r="E211" s="29">
        <v>150</v>
      </c>
      <c r="F211" s="152"/>
      <c r="G211" s="161">
        <f t="shared" si="3"/>
        <v>0</v>
      </c>
      <c r="H211" s="26" t="s">
        <v>33</v>
      </c>
    </row>
    <row r="212" spans="1:8" x14ac:dyDescent="0.25">
      <c r="A212" s="27">
        <v>311113100300</v>
      </c>
      <c r="B212" s="28" t="s">
        <v>325</v>
      </c>
      <c r="C212" s="28" t="s">
        <v>321</v>
      </c>
      <c r="D212" s="28" t="s">
        <v>29</v>
      </c>
      <c r="E212" s="29">
        <v>200</v>
      </c>
      <c r="F212" s="152"/>
      <c r="G212" s="161">
        <f t="shared" si="3"/>
        <v>0</v>
      </c>
      <c r="H212" s="26" t="s">
        <v>33</v>
      </c>
    </row>
    <row r="213" spans="1:8" x14ac:dyDescent="0.25">
      <c r="A213" s="27">
        <v>311112065600</v>
      </c>
      <c r="B213" s="28" t="s">
        <v>326</v>
      </c>
      <c r="C213" s="28" t="s">
        <v>327</v>
      </c>
      <c r="D213" s="28" t="s">
        <v>29</v>
      </c>
      <c r="E213" s="29">
        <v>50</v>
      </c>
      <c r="F213" s="152"/>
      <c r="G213" s="161">
        <f t="shared" si="3"/>
        <v>0</v>
      </c>
      <c r="H213" s="26" t="s">
        <v>37</v>
      </c>
    </row>
    <row r="214" spans="1:8" x14ac:dyDescent="0.25">
      <c r="A214" s="27">
        <v>311112890400</v>
      </c>
      <c r="B214" s="28" t="s">
        <v>326</v>
      </c>
      <c r="C214" s="28" t="s">
        <v>328</v>
      </c>
      <c r="D214" s="28" t="s">
        <v>29</v>
      </c>
      <c r="E214" s="29">
        <v>250</v>
      </c>
      <c r="F214" s="152"/>
      <c r="G214" s="161">
        <f t="shared" si="3"/>
        <v>0</v>
      </c>
      <c r="H214" s="26" t="s">
        <v>37</v>
      </c>
    </row>
    <row r="215" spans="1:8" x14ac:dyDescent="0.25">
      <c r="A215" s="27">
        <v>311870206800</v>
      </c>
      <c r="B215" s="28" t="s">
        <v>326</v>
      </c>
      <c r="C215" s="28" t="s">
        <v>87</v>
      </c>
      <c r="D215" s="28" t="s">
        <v>29</v>
      </c>
      <c r="E215" s="29">
        <v>200</v>
      </c>
      <c r="F215" s="152"/>
      <c r="G215" s="161">
        <f t="shared" si="3"/>
        <v>0</v>
      </c>
      <c r="H215" s="26" t="s">
        <v>33</v>
      </c>
    </row>
    <row r="216" spans="1:8" x14ac:dyDescent="0.25">
      <c r="A216" s="27" t="s">
        <v>329</v>
      </c>
      <c r="B216" s="28" t="s">
        <v>330</v>
      </c>
      <c r="C216" s="28" t="s">
        <v>331</v>
      </c>
      <c r="D216" s="28" t="s">
        <v>29</v>
      </c>
      <c r="E216" s="29">
        <v>100</v>
      </c>
      <c r="F216" s="152"/>
      <c r="G216" s="161">
        <f t="shared" si="3"/>
        <v>0</v>
      </c>
      <c r="H216" s="26" t="s">
        <v>37</v>
      </c>
    </row>
    <row r="217" spans="1:8" x14ac:dyDescent="0.25">
      <c r="A217" s="27" t="s">
        <v>332</v>
      </c>
      <c r="B217" s="28" t="s">
        <v>333</v>
      </c>
      <c r="C217" s="28" t="s">
        <v>334</v>
      </c>
      <c r="D217" s="28" t="s">
        <v>29</v>
      </c>
      <c r="E217" s="29">
        <v>25</v>
      </c>
      <c r="F217" s="152"/>
      <c r="G217" s="161">
        <f t="shared" si="3"/>
        <v>0</v>
      </c>
      <c r="H217" s="26" t="s">
        <v>37</v>
      </c>
    </row>
    <row r="218" spans="1:8" x14ac:dyDescent="0.25">
      <c r="A218" s="27" t="s">
        <v>335</v>
      </c>
      <c r="B218" s="28" t="s">
        <v>336</v>
      </c>
      <c r="C218" s="28" t="s">
        <v>337</v>
      </c>
      <c r="D218" s="28" t="s">
        <v>29</v>
      </c>
      <c r="E218" s="29">
        <v>36</v>
      </c>
      <c r="F218" s="152"/>
      <c r="G218" s="161">
        <f t="shared" si="3"/>
        <v>0</v>
      </c>
      <c r="H218" s="26" t="s">
        <v>37</v>
      </c>
    </row>
    <row r="219" spans="1:8" x14ac:dyDescent="0.25">
      <c r="A219" s="27" t="s">
        <v>338</v>
      </c>
      <c r="B219" s="28" t="s">
        <v>336</v>
      </c>
      <c r="C219" s="28" t="s">
        <v>166</v>
      </c>
      <c r="D219" s="28" t="s">
        <v>29</v>
      </c>
      <c r="E219" s="29">
        <v>100</v>
      </c>
      <c r="F219" s="152"/>
      <c r="G219" s="161">
        <f t="shared" si="3"/>
        <v>0</v>
      </c>
      <c r="H219" s="26" t="s">
        <v>37</v>
      </c>
    </row>
    <row r="220" spans="1:8" x14ac:dyDescent="0.25">
      <c r="A220" s="27" t="s">
        <v>339</v>
      </c>
      <c r="B220" s="28" t="s">
        <v>340</v>
      </c>
      <c r="C220" s="28" t="s">
        <v>341</v>
      </c>
      <c r="D220" s="28" t="s">
        <v>29</v>
      </c>
      <c r="E220" s="29">
        <v>50</v>
      </c>
      <c r="F220" s="152"/>
      <c r="G220" s="161">
        <f t="shared" si="3"/>
        <v>0</v>
      </c>
      <c r="H220" s="26" t="s">
        <v>37</v>
      </c>
    </row>
    <row r="221" spans="1:8" x14ac:dyDescent="0.25">
      <c r="A221" s="27" t="s">
        <v>342</v>
      </c>
      <c r="B221" s="28" t="s">
        <v>343</v>
      </c>
      <c r="C221" s="28" t="s">
        <v>54</v>
      </c>
      <c r="D221" s="28" t="s">
        <v>29</v>
      </c>
      <c r="E221" s="29">
        <v>79</v>
      </c>
      <c r="F221" s="152"/>
      <c r="G221" s="161">
        <f t="shared" si="3"/>
        <v>0</v>
      </c>
      <c r="H221" s="26" t="s">
        <v>37</v>
      </c>
    </row>
    <row r="222" spans="1:8" x14ac:dyDescent="0.25">
      <c r="A222" s="27" t="s">
        <v>344</v>
      </c>
      <c r="B222" s="28" t="s">
        <v>343</v>
      </c>
      <c r="C222" s="28" t="s">
        <v>76</v>
      </c>
      <c r="D222" s="28" t="s">
        <v>29</v>
      </c>
      <c r="E222" s="29">
        <v>100</v>
      </c>
      <c r="F222" s="152"/>
      <c r="G222" s="161">
        <f t="shared" si="3"/>
        <v>0</v>
      </c>
      <c r="H222" s="26" t="s">
        <v>37</v>
      </c>
    </row>
    <row r="223" spans="1:8" x14ac:dyDescent="0.25">
      <c r="A223" s="27" t="s">
        <v>345</v>
      </c>
      <c r="B223" s="28" t="s">
        <v>343</v>
      </c>
      <c r="C223" s="28" t="s">
        <v>166</v>
      </c>
      <c r="D223" s="28" t="s">
        <v>29</v>
      </c>
      <c r="E223" s="29">
        <v>100</v>
      </c>
      <c r="F223" s="152"/>
      <c r="G223" s="161">
        <f t="shared" si="3"/>
        <v>0</v>
      </c>
      <c r="H223" s="26" t="s">
        <v>37</v>
      </c>
    </row>
    <row r="224" spans="1:8" x14ac:dyDescent="0.25">
      <c r="A224" s="27" t="s">
        <v>346</v>
      </c>
      <c r="B224" s="28" t="s">
        <v>343</v>
      </c>
      <c r="C224" s="28" t="s">
        <v>347</v>
      </c>
      <c r="D224" s="28" t="s">
        <v>29</v>
      </c>
      <c r="E224" s="29">
        <v>200</v>
      </c>
      <c r="F224" s="152"/>
      <c r="G224" s="161">
        <f t="shared" si="3"/>
        <v>0</v>
      </c>
      <c r="H224" s="26" t="s">
        <v>33</v>
      </c>
    </row>
    <row r="225" spans="1:8" x14ac:dyDescent="0.25">
      <c r="A225" s="27" t="s">
        <v>348</v>
      </c>
      <c r="B225" s="28" t="s">
        <v>343</v>
      </c>
      <c r="C225" s="28" t="s">
        <v>349</v>
      </c>
      <c r="D225" s="28" t="s">
        <v>29</v>
      </c>
      <c r="E225" s="29">
        <v>400</v>
      </c>
      <c r="F225" s="152"/>
      <c r="G225" s="161">
        <f t="shared" si="3"/>
        <v>0</v>
      </c>
      <c r="H225" s="26" t="s">
        <v>33</v>
      </c>
    </row>
    <row r="226" spans="1:8" x14ac:dyDescent="0.25">
      <c r="A226" s="27">
        <v>7401019056700</v>
      </c>
      <c r="B226" s="28" t="s">
        <v>350</v>
      </c>
      <c r="C226" s="28" t="s">
        <v>351</v>
      </c>
      <c r="D226" s="28" t="s">
        <v>29</v>
      </c>
      <c r="E226" s="36">
        <v>100</v>
      </c>
      <c r="F226" s="152"/>
      <c r="G226" s="161">
        <f t="shared" si="3"/>
        <v>0</v>
      </c>
      <c r="H226" s="26" t="s">
        <v>33</v>
      </c>
    </row>
    <row r="227" spans="1:8" x14ac:dyDescent="0.25">
      <c r="A227" s="27">
        <v>311112660100</v>
      </c>
      <c r="B227" s="28" t="s">
        <v>352</v>
      </c>
      <c r="C227" s="28" t="s">
        <v>341</v>
      </c>
      <c r="D227" s="28" t="s">
        <v>29</v>
      </c>
      <c r="E227" s="29">
        <v>50</v>
      </c>
      <c r="F227" s="152"/>
      <c r="G227" s="161">
        <f t="shared" si="3"/>
        <v>0</v>
      </c>
      <c r="H227" s="26" t="s">
        <v>37</v>
      </c>
    </row>
    <row r="228" spans="1:8" x14ac:dyDescent="0.25">
      <c r="A228" s="27">
        <v>311112122800</v>
      </c>
      <c r="B228" s="28" t="s">
        <v>353</v>
      </c>
      <c r="C228" s="28" t="s">
        <v>354</v>
      </c>
      <c r="D228" s="28" t="s">
        <v>29</v>
      </c>
      <c r="E228" s="29">
        <v>200</v>
      </c>
      <c r="F228" s="152"/>
      <c r="G228" s="161">
        <f t="shared" si="3"/>
        <v>0</v>
      </c>
      <c r="H228" s="26" t="s">
        <v>33</v>
      </c>
    </row>
    <row r="229" spans="1:8" x14ac:dyDescent="0.25">
      <c r="A229" s="27" t="s">
        <v>355</v>
      </c>
      <c r="B229" s="28" t="s">
        <v>356</v>
      </c>
      <c r="C229" s="28" t="s">
        <v>321</v>
      </c>
      <c r="D229" s="28" t="s">
        <v>29</v>
      </c>
      <c r="E229" s="29">
        <v>200</v>
      </c>
      <c r="F229" s="152"/>
      <c r="G229" s="161">
        <f t="shared" si="3"/>
        <v>0</v>
      </c>
      <c r="H229" s="26" t="s">
        <v>33</v>
      </c>
    </row>
    <row r="230" spans="1:8" x14ac:dyDescent="0.25">
      <c r="A230" s="27">
        <v>311112197000</v>
      </c>
      <c r="B230" s="28" t="s">
        <v>357</v>
      </c>
      <c r="C230" s="28" t="s">
        <v>46</v>
      </c>
      <c r="D230" s="28" t="s">
        <v>29</v>
      </c>
      <c r="E230" s="30">
        <v>1000</v>
      </c>
      <c r="F230" s="152"/>
      <c r="G230" s="161">
        <f t="shared" si="3"/>
        <v>0</v>
      </c>
      <c r="H230" s="26" t="s">
        <v>308</v>
      </c>
    </row>
    <row r="231" spans="1:8" x14ac:dyDescent="0.25">
      <c r="A231" s="27">
        <v>311110425000</v>
      </c>
      <c r="B231" s="28" t="s">
        <v>357</v>
      </c>
      <c r="C231" s="28" t="s">
        <v>358</v>
      </c>
      <c r="D231" s="28" t="s">
        <v>29</v>
      </c>
      <c r="E231" s="30">
        <v>200</v>
      </c>
      <c r="F231" s="152"/>
      <c r="G231" s="161">
        <f t="shared" si="3"/>
        <v>0</v>
      </c>
      <c r="H231" s="26" t="s">
        <v>359</v>
      </c>
    </row>
    <row r="232" spans="1:8" x14ac:dyDescent="0.25">
      <c r="A232" s="27">
        <v>311113314500</v>
      </c>
      <c r="B232" s="28" t="s">
        <v>357</v>
      </c>
      <c r="C232" s="28" t="s">
        <v>76</v>
      </c>
      <c r="D232" s="28" t="s">
        <v>29</v>
      </c>
      <c r="E232" s="29">
        <v>20</v>
      </c>
      <c r="F232" s="152"/>
      <c r="G232" s="161">
        <f t="shared" si="3"/>
        <v>0</v>
      </c>
      <c r="H232" s="26" t="s">
        <v>37</v>
      </c>
    </row>
    <row r="233" spans="1:8" x14ac:dyDescent="0.25">
      <c r="A233" s="27">
        <v>311870181000</v>
      </c>
      <c r="B233" s="28" t="s">
        <v>357</v>
      </c>
      <c r="C233" s="28" t="s">
        <v>119</v>
      </c>
      <c r="D233" s="28" t="s">
        <v>29</v>
      </c>
      <c r="E233" s="29">
        <v>200</v>
      </c>
      <c r="F233" s="152"/>
      <c r="G233" s="161">
        <f t="shared" si="3"/>
        <v>0</v>
      </c>
      <c r="H233" s="26" t="s">
        <v>37</v>
      </c>
    </row>
    <row r="234" spans="1:8" x14ac:dyDescent="0.25">
      <c r="A234" s="27">
        <v>311112212900</v>
      </c>
      <c r="B234" s="28" t="s">
        <v>357</v>
      </c>
      <c r="C234" s="28" t="s">
        <v>41</v>
      </c>
      <c r="D234" s="28" t="s">
        <v>29</v>
      </c>
      <c r="E234" s="29">
        <v>200</v>
      </c>
      <c r="F234" s="152"/>
      <c r="G234" s="161">
        <f t="shared" si="3"/>
        <v>0</v>
      </c>
      <c r="H234" s="26" t="s">
        <v>33</v>
      </c>
    </row>
    <row r="235" spans="1:8" x14ac:dyDescent="0.25">
      <c r="A235" s="27" t="s">
        <v>360</v>
      </c>
      <c r="B235" s="28" t="s">
        <v>357</v>
      </c>
      <c r="C235" s="28" t="s">
        <v>361</v>
      </c>
      <c r="D235" s="28" t="s">
        <v>29</v>
      </c>
      <c r="E235" s="29">
        <v>200</v>
      </c>
      <c r="F235" s="152"/>
      <c r="G235" s="161">
        <f t="shared" si="3"/>
        <v>0</v>
      </c>
      <c r="H235" s="26" t="s">
        <v>33</v>
      </c>
    </row>
    <row r="236" spans="1:8" x14ac:dyDescent="0.25">
      <c r="A236" s="27" t="s">
        <v>362</v>
      </c>
      <c r="B236" s="28" t="s">
        <v>357</v>
      </c>
      <c r="C236" s="28" t="s">
        <v>57</v>
      </c>
      <c r="D236" s="28" t="s">
        <v>29</v>
      </c>
      <c r="E236" s="29">
        <v>200</v>
      </c>
      <c r="F236" s="152"/>
      <c r="G236" s="161">
        <f t="shared" si="3"/>
        <v>0</v>
      </c>
      <c r="H236" s="26" t="s">
        <v>33</v>
      </c>
    </row>
    <row r="237" spans="1:8" x14ac:dyDescent="0.25">
      <c r="A237" s="27">
        <v>311112197200</v>
      </c>
      <c r="B237" s="28" t="s">
        <v>363</v>
      </c>
      <c r="C237" s="28" t="s">
        <v>46</v>
      </c>
      <c r="D237" s="28" t="s">
        <v>29</v>
      </c>
      <c r="E237" s="36">
        <v>1000</v>
      </c>
      <c r="F237" s="152"/>
      <c r="G237" s="161">
        <f t="shared" si="3"/>
        <v>0</v>
      </c>
      <c r="H237" s="26" t="s">
        <v>308</v>
      </c>
    </row>
    <row r="238" spans="1:8" x14ac:dyDescent="0.25">
      <c r="A238" s="27" t="s">
        <v>364</v>
      </c>
      <c r="B238" s="28" t="s">
        <v>363</v>
      </c>
      <c r="C238" s="28" t="s">
        <v>169</v>
      </c>
      <c r="D238" s="28" t="s">
        <v>29</v>
      </c>
      <c r="E238" s="29">
        <v>20</v>
      </c>
      <c r="F238" s="152"/>
      <c r="G238" s="161">
        <f t="shared" si="3"/>
        <v>0</v>
      </c>
      <c r="H238" s="26" t="s">
        <v>37</v>
      </c>
    </row>
    <row r="239" spans="1:8" x14ac:dyDescent="0.25">
      <c r="A239" s="27" t="s">
        <v>365</v>
      </c>
      <c r="B239" s="28" t="s">
        <v>363</v>
      </c>
      <c r="C239" s="28" t="s">
        <v>366</v>
      </c>
      <c r="D239" s="28" t="s">
        <v>29</v>
      </c>
      <c r="E239" s="29">
        <v>20</v>
      </c>
      <c r="F239" s="152"/>
      <c r="G239" s="161">
        <f t="shared" si="3"/>
        <v>0</v>
      </c>
      <c r="H239" s="26" t="s">
        <v>37</v>
      </c>
    </row>
    <row r="240" spans="1:8" x14ac:dyDescent="0.25">
      <c r="A240" s="27" t="s">
        <v>367</v>
      </c>
      <c r="B240" s="28" t="s">
        <v>363</v>
      </c>
      <c r="C240" s="28" t="s">
        <v>28</v>
      </c>
      <c r="D240" s="28" t="s">
        <v>29</v>
      </c>
      <c r="E240" s="29">
        <v>75</v>
      </c>
      <c r="F240" s="152"/>
      <c r="G240" s="161">
        <f t="shared" si="3"/>
        <v>0</v>
      </c>
      <c r="H240" s="26" t="s">
        <v>37</v>
      </c>
    </row>
    <row r="241" spans="1:8" x14ac:dyDescent="0.25">
      <c r="A241" s="27" t="s">
        <v>368</v>
      </c>
      <c r="B241" s="28" t="s">
        <v>363</v>
      </c>
      <c r="C241" s="28" t="s">
        <v>54</v>
      </c>
      <c r="D241" s="28" t="s">
        <v>29</v>
      </c>
      <c r="E241" s="29">
        <v>300</v>
      </c>
      <c r="F241" s="152"/>
      <c r="G241" s="161">
        <f t="shared" si="3"/>
        <v>0</v>
      </c>
      <c r="H241" s="26" t="s">
        <v>33</v>
      </c>
    </row>
    <row r="242" spans="1:8" x14ac:dyDescent="0.25">
      <c r="A242" s="27" t="s">
        <v>369</v>
      </c>
      <c r="B242" s="28" t="s">
        <v>370</v>
      </c>
      <c r="C242" s="28" t="s">
        <v>371</v>
      </c>
      <c r="D242" s="28" t="s">
        <v>29</v>
      </c>
      <c r="E242" s="29">
        <v>130</v>
      </c>
      <c r="F242" s="152"/>
      <c r="G242" s="161">
        <f t="shared" si="3"/>
        <v>0</v>
      </c>
      <c r="H242" s="26" t="s">
        <v>33</v>
      </c>
    </row>
    <row r="243" spans="1:8" x14ac:dyDescent="0.25">
      <c r="A243" s="27">
        <v>311870199900</v>
      </c>
      <c r="B243" s="28" t="s">
        <v>372</v>
      </c>
      <c r="C243" s="28" t="s">
        <v>373</v>
      </c>
      <c r="D243" s="28" t="s">
        <v>29</v>
      </c>
      <c r="E243" s="29">
        <v>1500</v>
      </c>
      <c r="F243" s="152"/>
      <c r="G243" s="161">
        <f t="shared" si="3"/>
        <v>0</v>
      </c>
      <c r="H243" s="26" t="s">
        <v>33</v>
      </c>
    </row>
    <row r="244" spans="1:8" x14ac:dyDescent="0.25">
      <c r="A244" s="27" t="s">
        <v>374</v>
      </c>
      <c r="B244" s="28" t="s">
        <v>375</v>
      </c>
      <c r="C244" s="28" t="s">
        <v>376</v>
      </c>
      <c r="D244" s="28" t="s">
        <v>29</v>
      </c>
      <c r="E244" s="29">
        <v>20</v>
      </c>
      <c r="F244" s="152"/>
      <c r="G244" s="161">
        <f t="shared" si="3"/>
        <v>0</v>
      </c>
      <c r="H244" s="26" t="s">
        <v>37</v>
      </c>
    </row>
    <row r="245" spans="1:8" x14ac:dyDescent="0.25">
      <c r="A245" s="27" t="s">
        <v>377</v>
      </c>
      <c r="B245" s="28" t="s">
        <v>375</v>
      </c>
      <c r="C245" s="28" t="s">
        <v>105</v>
      </c>
      <c r="D245" s="28" t="s">
        <v>29</v>
      </c>
      <c r="E245" s="29">
        <v>28</v>
      </c>
      <c r="F245" s="152"/>
      <c r="G245" s="161">
        <f t="shared" si="3"/>
        <v>0</v>
      </c>
      <c r="H245" s="26" t="s">
        <v>37</v>
      </c>
    </row>
    <row r="246" spans="1:8" x14ac:dyDescent="0.25">
      <c r="A246" s="27" t="s">
        <v>378</v>
      </c>
      <c r="B246" s="28" t="s">
        <v>375</v>
      </c>
      <c r="C246" s="28" t="s">
        <v>379</v>
      </c>
      <c r="D246" s="28" t="s">
        <v>29</v>
      </c>
      <c r="E246" s="29">
        <v>90</v>
      </c>
      <c r="F246" s="152"/>
      <c r="G246" s="161">
        <f t="shared" si="3"/>
        <v>0</v>
      </c>
      <c r="H246" s="26" t="s">
        <v>37</v>
      </c>
    </row>
    <row r="247" spans="1:8" x14ac:dyDescent="0.25">
      <c r="A247" s="27" t="s">
        <v>380</v>
      </c>
      <c r="B247" s="28" t="s">
        <v>375</v>
      </c>
      <c r="C247" s="28" t="s">
        <v>54</v>
      </c>
      <c r="D247" s="28" t="s">
        <v>29</v>
      </c>
      <c r="E247" s="29">
        <v>200</v>
      </c>
      <c r="F247" s="152"/>
      <c r="G247" s="161">
        <f t="shared" si="3"/>
        <v>0</v>
      </c>
      <c r="H247" s="26" t="s">
        <v>33</v>
      </c>
    </row>
    <row r="248" spans="1:8" x14ac:dyDescent="0.25">
      <c r="A248" s="27">
        <v>311870181300</v>
      </c>
      <c r="B248" s="28" t="s">
        <v>381</v>
      </c>
      <c r="C248" s="28" t="s">
        <v>54</v>
      </c>
      <c r="D248" s="28" t="s">
        <v>29</v>
      </c>
      <c r="E248" s="29">
        <v>200</v>
      </c>
      <c r="F248" s="152"/>
      <c r="G248" s="161">
        <f t="shared" si="3"/>
        <v>0</v>
      </c>
      <c r="H248" s="26" t="s">
        <v>37</v>
      </c>
    </row>
    <row r="249" spans="1:8" x14ac:dyDescent="0.25">
      <c r="A249" s="27">
        <v>311113322400</v>
      </c>
      <c r="B249" s="28" t="s">
        <v>381</v>
      </c>
      <c r="C249" s="28" t="s">
        <v>76</v>
      </c>
      <c r="D249" s="28" t="s">
        <v>29</v>
      </c>
      <c r="E249" s="29">
        <v>30</v>
      </c>
      <c r="F249" s="152"/>
      <c r="G249" s="161">
        <f t="shared" si="3"/>
        <v>0</v>
      </c>
      <c r="H249" s="26" t="s">
        <v>37</v>
      </c>
    </row>
    <row r="250" spans="1:8" x14ac:dyDescent="0.25">
      <c r="A250" s="27">
        <v>311113495000</v>
      </c>
      <c r="B250" s="28" t="s">
        <v>381</v>
      </c>
      <c r="C250" s="28" t="s">
        <v>382</v>
      </c>
      <c r="D250" s="28" t="s">
        <v>29</v>
      </c>
      <c r="E250" s="29">
        <v>80</v>
      </c>
      <c r="F250" s="152"/>
      <c r="G250" s="161">
        <f t="shared" si="3"/>
        <v>0</v>
      </c>
      <c r="H250" s="26" t="s">
        <v>37</v>
      </c>
    </row>
    <row r="251" spans="1:8" x14ac:dyDescent="0.25">
      <c r="A251" s="27">
        <v>311113290800</v>
      </c>
      <c r="B251" s="28" t="s">
        <v>381</v>
      </c>
      <c r="C251" s="28" t="s">
        <v>121</v>
      </c>
      <c r="D251" s="28" t="s">
        <v>29</v>
      </c>
      <c r="E251" s="29">
        <v>100</v>
      </c>
      <c r="F251" s="152"/>
      <c r="G251" s="161">
        <f t="shared" si="3"/>
        <v>0</v>
      </c>
      <c r="H251" s="26" t="s">
        <v>37</v>
      </c>
    </row>
    <row r="252" spans="1:8" x14ac:dyDescent="0.25">
      <c r="A252" s="27" t="s">
        <v>383</v>
      </c>
      <c r="B252" s="28" t="s">
        <v>381</v>
      </c>
      <c r="C252" s="28" t="s">
        <v>384</v>
      </c>
      <c r="D252" s="28" t="s">
        <v>29</v>
      </c>
      <c r="E252" s="29">
        <v>200</v>
      </c>
      <c r="F252" s="152"/>
      <c r="G252" s="161">
        <f t="shared" si="3"/>
        <v>0</v>
      </c>
      <c r="H252" s="26" t="s">
        <v>33</v>
      </c>
    </row>
    <row r="253" spans="1:8" x14ac:dyDescent="0.25">
      <c r="A253" s="27" t="s">
        <v>385</v>
      </c>
      <c r="B253" s="28" t="s">
        <v>386</v>
      </c>
      <c r="C253" s="28" t="s">
        <v>387</v>
      </c>
      <c r="D253" s="28" t="s">
        <v>29</v>
      </c>
      <c r="E253" s="29">
        <v>20</v>
      </c>
      <c r="F253" s="152"/>
      <c r="G253" s="161">
        <f t="shared" si="3"/>
        <v>0</v>
      </c>
      <c r="H253" s="26" t="s">
        <v>37</v>
      </c>
    </row>
    <row r="254" spans="1:8" x14ac:dyDescent="0.25">
      <c r="A254" s="27" t="s">
        <v>388</v>
      </c>
      <c r="B254" s="28" t="s">
        <v>389</v>
      </c>
      <c r="C254" s="28" t="s">
        <v>54</v>
      </c>
      <c r="D254" s="28" t="s">
        <v>29</v>
      </c>
      <c r="E254" s="29">
        <v>200</v>
      </c>
      <c r="F254" s="152"/>
      <c r="G254" s="161">
        <f t="shared" si="3"/>
        <v>0</v>
      </c>
      <c r="H254" s="26" t="s">
        <v>33</v>
      </c>
    </row>
    <row r="255" spans="1:8" x14ac:dyDescent="0.25">
      <c r="A255" s="27" t="s">
        <v>390</v>
      </c>
      <c r="B255" s="28" t="s">
        <v>391</v>
      </c>
      <c r="C255" s="28" t="s">
        <v>119</v>
      </c>
      <c r="D255" s="28" t="s">
        <v>29</v>
      </c>
      <c r="E255" s="29">
        <v>200</v>
      </c>
      <c r="F255" s="152"/>
      <c r="G255" s="161">
        <f t="shared" si="3"/>
        <v>0</v>
      </c>
      <c r="H255" s="26" t="s">
        <v>33</v>
      </c>
    </row>
    <row r="256" spans="1:8" x14ac:dyDescent="0.25">
      <c r="A256" s="27" t="s">
        <v>392</v>
      </c>
      <c r="B256" s="28" t="s">
        <v>393</v>
      </c>
      <c r="C256" s="28" t="s">
        <v>394</v>
      </c>
      <c r="D256" s="28" t="s">
        <v>29</v>
      </c>
      <c r="E256" s="29">
        <v>20</v>
      </c>
      <c r="F256" s="152"/>
      <c r="G256" s="161">
        <f t="shared" si="3"/>
        <v>0</v>
      </c>
      <c r="H256" s="26" t="s">
        <v>37</v>
      </c>
    </row>
    <row r="257" spans="1:8" x14ac:dyDescent="0.25">
      <c r="A257" s="27" t="s">
        <v>395</v>
      </c>
      <c r="B257" s="28" t="s">
        <v>393</v>
      </c>
      <c r="C257" s="28" t="s">
        <v>166</v>
      </c>
      <c r="D257" s="28" t="s">
        <v>29</v>
      </c>
      <c r="E257" s="29">
        <v>24</v>
      </c>
      <c r="F257" s="152"/>
      <c r="G257" s="161">
        <f t="shared" si="3"/>
        <v>0</v>
      </c>
      <c r="H257" s="26" t="s">
        <v>37</v>
      </c>
    </row>
    <row r="258" spans="1:8" x14ac:dyDescent="0.25">
      <c r="A258" s="27" t="s">
        <v>396</v>
      </c>
      <c r="B258" s="28" t="s">
        <v>393</v>
      </c>
      <c r="C258" s="28" t="s">
        <v>121</v>
      </c>
      <c r="D258" s="28" t="s">
        <v>29</v>
      </c>
      <c r="E258" s="29">
        <v>32</v>
      </c>
      <c r="F258" s="152"/>
      <c r="G258" s="161">
        <f t="shared" si="3"/>
        <v>0</v>
      </c>
      <c r="H258" s="26" t="s">
        <v>37</v>
      </c>
    </row>
    <row r="259" spans="1:8" x14ac:dyDescent="0.25">
      <c r="A259" s="27" t="s">
        <v>397</v>
      </c>
      <c r="B259" s="28" t="s">
        <v>398</v>
      </c>
      <c r="C259" s="28" t="s">
        <v>399</v>
      </c>
      <c r="D259" s="28" t="s">
        <v>29</v>
      </c>
      <c r="E259" s="29">
        <v>78</v>
      </c>
      <c r="F259" s="152"/>
      <c r="G259" s="161">
        <f t="shared" si="3"/>
        <v>0</v>
      </c>
      <c r="H259" s="26" t="s">
        <v>37</v>
      </c>
    </row>
    <row r="260" spans="1:8" x14ac:dyDescent="0.25">
      <c r="A260" s="27" t="s">
        <v>400</v>
      </c>
      <c r="B260" s="28" t="s">
        <v>401</v>
      </c>
      <c r="C260" s="28" t="s">
        <v>402</v>
      </c>
      <c r="D260" s="28" t="s">
        <v>29</v>
      </c>
      <c r="E260" s="29">
        <v>10</v>
      </c>
      <c r="F260" s="152"/>
      <c r="G260" s="161">
        <f t="shared" si="3"/>
        <v>0</v>
      </c>
      <c r="H260" s="26" t="s">
        <v>37</v>
      </c>
    </row>
    <row r="261" spans="1:8" x14ac:dyDescent="0.25">
      <c r="A261" s="180" t="s">
        <v>403</v>
      </c>
      <c r="B261" s="181" t="s">
        <v>1093</v>
      </c>
      <c r="C261" s="28" t="s">
        <v>404</v>
      </c>
      <c r="D261" s="28" t="s">
        <v>29</v>
      </c>
      <c r="E261" s="29">
        <v>30</v>
      </c>
      <c r="F261" s="152"/>
      <c r="G261" s="161">
        <f t="shared" si="3"/>
        <v>0</v>
      </c>
      <c r="H261" s="26" t="s">
        <v>37</v>
      </c>
    </row>
    <row r="262" spans="1:8" x14ac:dyDescent="0.25">
      <c r="A262" s="180" t="s">
        <v>405</v>
      </c>
      <c r="B262" s="181" t="s">
        <v>1086</v>
      </c>
      <c r="C262" s="28" t="s">
        <v>404</v>
      </c>
      <c r="D262" s="28" t="s">
        <v>29</v>
      </c>
      <c r="E262" s="29">
        <v>30</v>
      </c>
      <c r="F262" s="152"/>
      <c r="G262" s="161">
        <f t="shared" si="3"/>
        <v>0</v>
      </c>
      <c r="H262" s="26" t="s">
        <v>37</v>
      </c>
    </row>
    <row r="263" spans="1:8" x14ac:dyDescent="0.25">
      <c r="A263" s="180" t="s">
        <v>406</v>
      </c>
      <c r="B263" s="181" t="s">
        <v>1087</v>
      </c>
      <c r="C263" s="28" t="s">
        <v>404</v>
      </c>
      <c r="D263" s="28" t="s">
        <v>29</v>
      </c>
      <c r="E263" s="29">
        <v>30</v>
      </c>
      <c r="F263" s="152"/>
      <c r="G263" s="161">
        <f t="shared" ref="G263:G326" si="4">F263*E263</f>
        <v>0</v>
      </c>
      <c r="H263" s="26" t="s">
        <v>37</v>
      </c>
    </row>
    <row r="264" spans="1:8" x14ac:dyDescent="0.25">
      <c r="A264" s="180" t="s">
        <v>407</v>
      </c>
      <c r="B264" s="181" t="s">
        <v>1088</v>
      </c>
      <c r="C264" s="28" t="s">
        <v>404</v>
      </c>
      <c r="D264" s="28" t="s">
        <v>29</v>
      </c>
      <c r="E264" s="29">
        <v>30</v>
      </c>
      <c r="F264" s="152"/>
      <c r="G264" s="161">
        <f t="shared" si="4"/>
        <v>0</v>
      </c>
      <c r="H264" s="26" t="s">
        <v>37</v>
      </c>
    </row>
    <row r="265" spans="1:8" x14ac:dyDescent="0.25">
      <c r="A265" s="180" t="s">
        <v>408</v>
      </c>
      <c r="B265" s="181" t="s">
        <v>1089</v>
      </c>
      <c r="C265" s="28" t="s">
        <v>404</v>
      </c>
      <c r="D265" s="28" t="s">
        <v>29</v>
      </c>
      <c r="E265" s="29">
        <v>30</v>
      </c>
      <c r="F265" s="152"/>
      <c r="G265" s="161">
        <f t="shared" si="4"/>
        <v>0</v>
      </c>
      <c r="H265" s="26" t="s">
        <v>37</v>
      </c>
    </row>
    <row r="266" spans="1:8" x14ac:dyDescent="0.25">
      <c r="A266" s="180" t="s">
        <v>409</v>
      </c>
      <c r="B266" s="181" t="s">
        <v>1090</v>
      </c>
      <c r="C266" s="28" t="s">
        <v>404</v>
      </c>
      <c r="D266" s="28" t="s">
        <v>29</v>
      </c>
      <c r="E266" s="29">
        <v>30</v>
      </c>
      <c r="F266" s="152"/>
      <c r="G266" s="161">
        <f t="shared" si="4"/>
        <v>0</v>
      </c>
      <c r="H266" s="26" t="s">
        <v>37</v>
      </c>
    </row>
    <row r="267" spans="1:8" x14ac:dyDescent="0.25">
      <c r="A267" s="180" t="s">
        <v>410</v>
      </c>
      <c r="B267" s="181" t="s">
        <v>1091</v>
      </c>
      <c r="C267" s="28" t="s">
        <v>404</v>
      </c>
      <c r="D267" s="28" t="s">
        <v>29</v>
      </c>
      <c r="E267" s="29">
        <v>30</v>
      </c>
      <c r="F267" s="152"/>
      <c r="G267" s="161">
        <f t="shared" si="4"/>
        <v>0</v>
      </c>
      <c r="H267" s="26" t="s">
        <v>37</v>
      </c>
    </row>
    <row r="268" spans="1:8" x14ac:dyDescent="0.25">
      <c r="A268" s="180" t="s">
        <v>411</v>
      </c>
      <c r="B268" s="181" t="s">
        <v>1092</v>
      </c>
      <c r="C268" s="28" t="s">
        <v>404</v>
      </c>
      <c r="D268" s="28" t="s">
        <v>29</v>
      </c>
      <c r="E268" s="29">
        <v>30</v>
      </c>
      <c r="F268" s="152"/>
      <c r="G268" s="161">
        <f t="shared" si="4"/>
        <v>0</v>
      </c>
      <c r="H268" s="26" t="s">
        <v>37</v>
      </c>
    </row>
    <row r="269" spans="1:8" x14ac:dyDescent="0.25">
      <c r="A269" s="27" t="s">
        <v>412</v>
      </c>
      <c r="B269" s="28" t="s">
        <v>413</v>
      </c>
      <c r="C269" s="28" t="s">
        <v>414</v>
      </c>
      <c r="D269" s="28" t="s">
        <v>29</v>
      </c>
      <c r="E269" s="29">
        <v>30</v>
      </c>
      <c r="F269" s="152"/>
      <c r="G269" s="161">
        <f t="shared" si="4"/>
        <v>0</v>
      </c>
      <c r="H269" s="26" t="s">
        <v>37</v>
      </c>
    </row>
    <row r="270" spans="1:8" x14ac:dyDescent="0.25">
      <c r="A270" s="180" t="s">
        <v>415</v>
      </c>
      <c r="B270" s="181" t="s">
        <v>1094</v>
      </c>
      <c r="C270" s="28" t="s">
        <v>416</v>
      </c>
      <c r="D270" s="28" t="s">
        <v>29</v>
      </c>
      <c r="E270" s="29">
        <v>200</v>
      </c>
      <c r="F270" s="152"/>
      <c r="G270" s="161">
        <f t="shared" si="4"/>
        <v>0</v>
      </c>
      <c r="H270" s="26" t="s">
        <v>33</v>
      </c>
    </row>
    <row r="271" spans="1:8" x14ac:dyDescent="0.25">
      <c r="A271" s="180">
        <v>860000260100</v>
      </c>
      <c r="B271" s="181" t="s">
        <v>1096</v>
      </c>
      <c r="C271" s="28" t="s">
        <v>416</v>
      </c>
      <c r="D271" s="28" t="s">
        <v>29</v>
      </c>
      <c r="E271" s="29">
        <v>200</v>
      </c>
      <c r="F271" s="152"/>
      <c r="G271" s="161">
        <f t="shared" si="4"/>
        <v>0</v>
      </c>
      <c r="H271" s="26" t="s">
        <v>33</v>
      </c>
    </row>
    <row r="272" spans="1:8" x14ac:dyDescent="0.25">
      <c r="A272" s="27">
        <v>311870182000</v>
      </c>
      <c r="B272" s="28" t="s">
        <v>417</v>
      </c>
      <c r="C272" s="28" t="s">
        <v>316</v>
      </c>
      <c r="D272" s="28" t="s">
        <v>29</v>
      </c>
      <c r="E272" s="29">
        <v>200</v>
      </c>
      <c r="F272" s="152"/>
      <c r="G272" s="161">
        <f t="shared" si="4"/>
        <v>0</v>
      </c>
      <c r="H272" s="26" t="s">
        <v>33</v>
      </c>
    </row>
    <row r="273" spans="1:8" x14ac:dyDescent="0.25">
      <c r="A273" s="27">
        <v>311870182300</v>
      </c>
      <c r="B273" s="28" t="s">
        <v>418</v>
      </c>
      <c r="C273" s="28" t="s">
        <v>419</v>
      </c>
      <c r="D273" s="28" t="s">
        <v>29</v>
      </c>
      <c r="E273" s="29">
        <v>75</v>
      </c>
      <c r="F273" s="152"/>
      <c r="G273" s="161">
        <f t="shared" si="4"/>
        <v>0</v>
      </c>
      <c r="H273" s="26" t="s">
        <v>37</v>
      </c>
    </row>
    <row r="274" spans="1:8" x14ac:dyDescent="0.25">
      <c r="A274" s="27">
        <v>7401022024900</v>
      </c>
      <c r="B274" s="28" t="s">
        <v>420</v>
      </c>
      <c r="C274" s="28" t="s">
        <v>421</v>
      </c>
      <c r="D274" s="28" t="s">
        <v>29</v>
      </c>
      <c r="E274" s="36">
        <v>200</v>
      </c>
      <c r="F274" s="152"/>
      <c r="G274" s="161">
        <f t="shared" si="4"/>
        <v>0</v>
      </c>
      <c r="H274" s="26" t="s">
        <v>33</v>
      </c>
    </row>
    <row r="275" spans="1:8" x14ac:dyDescent="0.25">
      <c r="A275" s="27">
        <v>311112913000</v>
      </c>
      <c r="B275" s="28" t="s">
        <v>422</v>
      </c>
      <c r="C275" s="28" t="s">
        <v>423</v>
      </c>
      <c r="D275" s="28" t="s">
        <v>29</v>
      </c>
      <c r="E275" s="29">
        <v>200</v>
      </c>
      <c r="F275" s="152"/>
      <c r="G275" s="161">
        <f t="shared" si="4"/>
        <v>0</v>
      </c>
      <c r="H275" s="26" t="s">
        <v>33</v>
      </c>
    </row>
    <row r="276" spans="1:8" x14ac:dyDescent="0.25">
      <c r="A276" s="27">
        <v>311112913900</v>
      </c>
      <c r="B276" s="28" t="s">
        <v>424</v>
      </c>
      <c r="C276" s="28" t="s">
        <v>425</v>
      </c>
      <c r="D276" s="28" t="s">
        <v>29</v>
      </c>
      <c r="E276" s="30">
        <v>200</v>
      </c>
      <c r="F276" s="152"/>
      <c r="G276" s="161">
        <f t="shared" si="4"/>
        <v>0</v>
      </c>
      <c r="H276" s="26" t="s">
        <v>33</v>
      </c>
    </row>
    <row r="277" spans="1:8" x14ac:dyDescent="0.25">
      <c r="A277" s="27">
        <v>311817368400</v>
      </c>
      <c r="B277" s="28" t="s">
        <v>424</v>
      </c>
      <c r="C277" s="28" t="s">
        <v>426</v>
      </c>
      <c r="D277" s="28" t="s">
        <v>29</v>
      </c>
      <c r="E277" s="29">
        <v>20</v>
      </c>
      <c r="F277" s="152"/>
      <c r="G277" s="161">
        <f t="shared" si="4"/>
        <v>0</v>
      </c>
      <c r="H277" s="26" t="s">
        <v>37</v>
      </c>
    </row>
    <row r="278" spans="1:8" x14ac:dyDescent="0.25">
      <c r="A278" s="27">
        <v>311817756800</v>
      </c>
      <c r="B278" s="28" t="s">
        <v>424</v>
      </c>
      <c r="C278" s="28" t="s">
        <v>427</v>
      </c>
      <c r="D278" s="28" t="s">
        <v>29</v>
      </c>
      <c r="E278" s="29">
        <v>100</v>
      </c>
      <c r="F278" s="152"/>
      <c r="G278" s="161">
        <f t="shared" si="4"/>
        <v>0</v>
      </c>
      <c r="H278" s="26" t="s">
        <v>33</v>
      </c>
    </row>
    <row r="279" spans="1:8" x14ac:dyDescent="0.25">
      <c r="A279" s="27">
        <v>311113014900</v>
      </c>
      <c r="B279" s="28" t="s">
        <v>428</v>
      </c>
      <c r="C279" s="28" t="s">
        <v>429</v>
      </c>
      <c r="D279" s="28" t="s">
        <v>29</v>
      </c>
      <c r="E279" s="29">
        <v>40</v>
      </c>
      <c r="F279" s="152"/>
      <c r="G279" s="161">
        <f t="shared" si="4"/>
        <v>0</v>
      </c>
      <c r="H279" s="26" t="s">
        <v>37</v>
      </c>
    </row>
    <row r="280" spans="1:8" x14ac:dyDescent="0.25">
      <c r="A280" s="27">
        <v>311113037000</v>
      </c>
      <c r="B280" s="28" t="s">
        <v>430</v>
      </c>
      <c r="C280" s="28" t="s">
        <v>130</v>
      </c>
      <c r="D280" s="28" t="s">
        <v>29</v>
      </c>
      <c r="E280" s="29">
        <v>200</v>
      </c>
      <c r="F280" s="152"/>
      <c r="G280" s="161">
        <f t="shared" si="4"/>
        <v>0</v>
      </c>
      <c r="H280" s="26" t="s">
        <v>33</v>
      </c>
    </row>
    <row r="281" spans="1:8" x14ac:dyDescent="0.25">
      <c r="A281" s="27">
        <v>311113015300</v>
      </c>
      <c r="B281" s="28" t="s">
        <v>431</v>
      </c>
      <c r="C281" s="28" t="s">
        <v>130</v>
      </c>
      <c r="D281" s="28" t="s">
        <v>29</v>
      </c>
      <c r="E281" s="29">
        <v>200</v>
      </c>
      <c r="F281" s="152"/>
      <c r="G281" s="161">
        <f t="shared" si="4"/>
        <v>0</v>
      </c>
      <c r="H281" s="26" t="s">
        <v>33</v>
      </c>
    </row>
    <row r="282" spans="1:8" x14ac:dyDescent="0.25">
      <c r="A282" s="27">
        <v>311113016600</v>
      </c>
      <c r="B282" s="28" t="s">
        <v>432</v>
      </c>
      <c r="C282" s="28" t="s">
        <v>433</v>
      </c>
      <c r="D282" s="28" t="s">
        <v>29</v>
      </c>
      <c r="E282" s="29">
        <v>80</v>
      </c>
      <c r="F282" s="152"/>
      <c r="G282" s="161">
        <f t="shared" si="4"/>
        <v>0</v>
      </c>
      <c r="H282" s="26" t="s">
        <v>30</v>
      </c>
    </row>
    <row r="283" spans="1:8" x14ac:dyDescent="0.25">
      <c r="A283" s="27">
        <v>311817756300</v>
      </c>
      <c r="B283" s="28" t="s">
        <v>434</v>
      </c>
      <c r="C283" s="28" t="s">
        <v>435</v>
      </c>
      <c r="D283" s="28" t="s">
        <v>29</v>
      </c>
      <c r="E283" s="30">
        <v>1000</v>
      </c>
      <c r="F283" s="152"/>
      <c r="G283" s="161">
        <f t="shared" si="4"/>
        <v>0</v>
      </c>
      <c r="H283" s="26" t="s">
        <v>33</v>
      </c>
    </row>
    <row r="284" spans="1:8" x14ac:dyDescent="0.25">
      <c r="A284" s="27">
        <v>311112142700</v>
      </c>
      <c r="B284" s="28" t="s">
        <v>436</v>
      </c>
      <c r="C284" s="28" t="s">
        <v>437</v>
      </c>
      <c r="D284" s="28" t="s">
        <v>29</v>
      </c>
      <c r="E284" s="29">
        <v>20</v>
      </c>
      <c r="F284" s="152"/>
      <c r="G284" s="161">
        <f t="shared" si="4"/>
        <v>0</v>
      </c>
      <c r="H284" s="26" t="s">
        <v>37</v>
      </c>
    </row>
    <row r="285" spans="1:8" x14ac:dyDescent="0.25">
      <c r="A285" s="27">
        <v>311113104500</v>
      </c>
      <c r="B285" s="28" t="s">
        <v>436</v>
      </c>
      <c r="C285" s="28" t="s">
        <v>54</v>
      </c>
      <c r="D285" s="28" t="s">
        <v>29</v>
      </c>
      <c r="E285" s="29">
        <v>200</v>
      </c>
      <c r="F285" s="152"/>
      <c r="G285" s="161">
        <f t="shared" si="4"/>
        <v>0</v>
      </c>
      <c r="H285" s="26" t="s">
        <v>33</v>
      </c>
    </row>
    <row r="286" spans="1:8" x14ac:dyDescent="0.25">
      <c r="A286" s="27">
        <v>311817756600</v>
      </c>
      <c r="B286" s="28" t="s">
        <v>438</v>
      </c>
      <c r="C286" s="28" t="s">
        <v>427</v>
      </c>
      <c r="D286" s="28" t="s">
        <v>29</v>
      </c>
      <c r="E286" s="29">
        <v>100</v>
      </c>
      <c r="F286" s="152"/>
      <c r="G286" s="161">
        <f t="shared" si="4"/>
        <v>0</v>
      </c>
      <c r="H286" s="26" t="s">
        <v>37</v>
      </c>
    </row>
    <row r="287" spans="1:8" x14ac:dyDescent="0.25">
      <c r="A287" s="27">
        <v>311817757300</v>
      </c>
      <c r="B287" s="28" t="s">
        <v>439</v>
      </c>
      <c r="C287" s="28" t="s">
        <v>427</v>
      </c>
      <c r="D287" s="28" t="s">
        <v>29</v>
      </c>
      <c r="E287" s="29">
        <v>100</v>
      </c>
      <c r="F287" s="152"/>
      <c r="G287" s="161">
        <f t="shared" si="4"/>
        <v>0</v>
      </c>
      <c r="H287" s="26" t="s">
        <v>33</v>
      </c>
    </row>
    <row r="288" spans="1:8" x14ac:dyDescent="0.25">
      <c r="A288" s="27">
        <v>311113017800</v>
      </c>
      <c r="B288" s="28" t="s">
        <v>440</v>
      </c>
      <c r="C288" s="28" t="s">
        <v>441</v>
      </c>
      <c r="D288" s="28" t="s">
        <v>29</v>
      </c>
      <c r="E288" s="29">
        <v>200</v>
      </c>
      <c r="F288" s="152"/>
      <c r="G288" s="161">
        <f t="shared" si="4"/>
        <v>0</v>
      </c>
      <c r="H288" s="26" t="s">
        <v>33</v>
      </c>
    </row>
    <row r="289" spans="1:8" x14ac:dyDescent="0.25">
      <c r="A289" s="27">
        <v>311113017900</v>
      </c>
      <c r="B289" s="28" t="s">
        <v>442</v>
      </c>
      <c r="C289" s="28" t="s">
        <v>443</v>
      </c>
      <c r="D289" s="28" t="s">
        <v>29</v>
      </c>
      <c r="E289" s="29">
        <v>20</v>
      </c>
      <c r="F289" s="152"/>
      <c r="G289" s="161">
        <f t="shared" si="4"/>
        <v>0</v>
      </c>
      <c r="H289" s="26" t="s">
        <v>37</v>
      </c>
    </row>
    <row r="290" spans="1:8" x14ac:dyDescent="0.25">
      <c r="A290" s="27" t="s">
        <v>444</v>
      </c>
      <c r="B290" s="28" t="s">
        <v>442</v>
      </c>
      <c r="C290" s="28" t="s">
        <v>321</v>
      </c>
      <c r="D290" s="28" t="s">
        <v>29</v>
      </c>
      <c r="E290" s="29">
        <v>20</v>
      </c>
      <c r="F290" s="152"/>
      <c r="G290" s="161">
        <f t="shared" si="4"/>
        <v>0</v>
      </c>
      <c r="H290" s="26" t="s">
        <v>37</v>
      </c>
    </row>
    <row r="291" spans="1:8" x14ac:dyDescent="0.25">
      <c r="A291" s="27" t="s">
        <v>445</v>
      </c>
      <c r="B291" s="28" t="s">
        <v>446</v>
      </c>
      <c r="C291" s="28" t="s">
        <v>130</v>
      </c>
      <c r="D291" s="28" t="s">
        <v>29</v>
      </c>
      <c r="E291" s="29">
        <v>218</v>
      </c>
      <c r="F291" s="152"/>
      <c r="G291" s="161">
        <f t="shared" si="4"/>
        <v>0</v>
      </c>
      <c r="H291" s="26" t="s">
        <v>33</v>
      </c>
    </row>
    <row r="292" spans="1:8" x14ac:dyDescent="0.25">
      <c r="A292" s="27" t="s">
        <v>447</v>
      </c>
      <c r="B292" s="28" t="s">
        <v>448</v>
      </c>
      <c r="C292" s="28" t="s">
        <v>321</v>
      </c>
      <c r="D292" s="28" t="s">
        <v>29</v>
      </c>
      <c r="E292" s="29">
        <v>5</v>
      </c>
      <c r="F292" s="152"/>
      <c r="G292" s="161">
        <f t="shared" si="4"/>
        <v>0</v>
      </c>
      <c r="H292" s="26" t="s">
        <v>30</v>
      </c>
    </row>
    <row r="293" spans="1:8" x14ac:dyDescent="0.25">
      <c r="A293" s="27" t="s">
        <v>449</v>
      </c>
      <c r="B293" s="28" t="s">
        <v>450</v>
      </c>
      <c r="C293" s="28" t="s">
        <v>451</v>
      </c>
      <c r="D293" s="28" t="s">
        <v>29</v>
      </c>
      <c r="E293" s="29">
        <v>20</v>
      </c>
      <c r="F293" s="152"/>
      <c r="G293" s="161">
        <f t="shared" si="4"/>
        <v>0</v>
      </c>
      <c r="H293" s="26" t="s">
        <v>37</v>
      </c>
    </row>
    <row r="294" spans="1:8" x14ac:dyDescent="0.25">
      <c r="A294" s="27" t="s">
        <v>452</v>
      </c>
      <c r="B294" s="28" t="s">
        <v>453</v>
      </c>
      <c r="C294" s="28" t="s">
        <v>454</v>
      </c>
      <c r="D294" s="28" t="s">
        <v>29</v>
      </c>
      <c r="E294" s="29">
        <v>25</v>
      </c>
      <c r="F294" s="152"/>
      <c r="G294" s="161">
        <f t="shared" si="4"/>
        <v>0</v>
      </c>
      <c r="H294" s="26" t="s">
        <v>37</v>
      </c>
    </row>
    <row r="295" spans="1:8" x14ac:dyDescent="0.25">
      <c r="A295" s="27" t="s">
        <v>455</v>
      </c>
      <c r="B295" s="28" t="s">
        <v>456</v>
      </c>
      <c r="C295" s="28" t="s">
        <v>457</v>
      </c>
      <c r="D295" s="28" t="s">
        <v>29</v>
      </c>
      <c r="E295" s="29">
        <v>30</v>
      </c>
      <c r="F295" s="152"/>
      <c r="G295" s="161">
        <f t="shared" si="4"/>
        <v>0</v>
      </c>
      <c r="H295" s="26" t="s">
        <v>37</v>
      </c>
    </row>
    <row r="296" spans="1:8" x14ac:dyDescent="0.25">
      <c r="A296" s="27">
        <v>311112920100</v>
      </c>
      <c r="B296" s="28" t="s">
        <v>458</v>
      </c>
      <c r="C296" s="28" t="s">
        <v>459</v>
      </c>
      <c r="D296" s="28" t="s">
        <v>29</v>
      </c>
      <c r="E296" s="29">
        <v>130</v>
      </c>
      <c r="F296" s="152"/>
      <c r="G296" s="161">
        <f t="shared" si="4"/>
        <v>0</v>
      </c>
      <c r="H296" s="26" t="s">
        <v>33</v>
      </c>
    </row>
    <row r="297" spans="1:8" x14ac:dyDescent="0.25">
      <c r="A297" s="27" t="s">
        <v>460</v>
      </c>
      <c r="B297" s="28" t="s">
        <v>461</v>
      </c>
      <c r="C297" s="28" t="s">
        <v>443</v>
      </c>
      <c r="D297" s="28" t="s">
        <v>29</v>
      </c>
      <c r="E297" s="29">
        <v>25</v>
      </c>
      <c r="F297" s="152"/>
      <c r="G297" s="161">
        <f t="shared" si="4"/>
        <v>0</v>
      </c>
      <c r="H297" s="26" t="s">
        <v>37</v>
      </c>
    </row>
    <row r="298" spans="1:8" x14ac:dyDescent="0.25">
      <c r="A298" s="27" t="s">
        <v>462</v>
      </c>
      <c r="B298" s="28" t="s">
        <v>463</v>
      </c>
      <c r="C298" s="28" t="s">
        <v>36</v>
      </c>
      <c r="D298" s="28" t="s">
        <v>29</v>
      </c>
      <c r="E298" s="29">
        <v>50</v>
      </c>
      <c r="F298" s="152"/>
      <c r="G298" s="161">
        <f t="shared" si="4"/>
        <v>0</v>
      </c>
      <c r="H298" s="26" t="s">
        <v>37</v>
      </c>
    </row>
    <row r="299" spans="1:8" x14ac:dyDescent="0.25">
      <c r="A299" s="27" t="s">
        <v>464</v>
      </c>
      <c r="B299" s="28" t="s">
        <v>465</v>
      </c>
      <c r="C299" s="28" t="s">
        <v>466</v>
      </c>
      <c r="D299" s="28" t="s">
        <v>29</v>
      </c>
      <c r="E299" s="29">
        <v>100</v>
      </c>
      <c r="F299" s="152"/>
      <c r="G299" s="161">
        <f t="shared" si="4"/>
        <v>0</v>
      </c>
      <c r="H299" s="26" t="s">
        <v>37</v>
      </c>
    </row>
    <row r="300" spans="1:8" x14ac:dyDescent="0.25">
      <c r="A300" s="27" t="s">
        <v>467</v>
      </c>
      <c r="B300" s="28" t="s">
        <v>468</v>
      </c>
      <c r="C300" s="28" t="s">
        <v>469</v>
      </c>
      <c r="D300" s="28" t="s">
        <v>29</v>
      </c>
      <c r="E300" s="29">
        <v>20</v>
      </c>
      <c r="F300" s="152"/>
      <c r="G300" s="161">
        <f t="shared" si="4"/>
        <v>0</v>
      </c>
      <c r="H300" s="26" t="s">
        <v>37</v>
      </c>
    </row>
    <row r="301" spans="1:8" x14ac:dyDescent="0.25">
      <c r="A301" s="27" t="s">
        <v>470</v>
      </c>
      <c r="B301" s="28" t="s">
        <v>471</v>
      </c>
      <c r="C301" s="28" t="s">
        <v>321</v>
      </c>
      <c r="D301" s="28" t="s">
        <v>29</v>
      </c>
      <c r="E301" s="29">
        <v>25</v>
      </c>
      <c r="F301" s="152"/>
      <c r="G301" s="161">
        <f t="shared" si="4"/>
        <v>0</v>
      </c>
      <c r="H301" s="26" t="s">
        <v>37</v>
      </c>
    </row>
    <row r="302" spans="1:8" x14ac:dyDescent="0.25">
      <c r="A302" s="27" t="s">
        <v>472</v>
      </c>
      <c r="B302" s="28" t="s">
        <v>473</v>
      </c>
      <c r="C302" s="28" t="s">
        <v>36</v>
      </c>
      <c r="D302" s="28" t="s">
        <v>29</v>
      </c>
      <c r="E302" s="29">
        <v>68</v>
      </c>
      <c r="F302" s="152"/>
      <c r="G302" s="161">
        <f t="shared" si="4"/>
        <v>0</v>
      </c>
      <c r="H302" s="26" t="s">
        <v>37</v>
      </c>
    </row>
    <row r="303" spans="1:8" x14ac:dyDescent="0.25">
      <c r="A303" s="27" t="s">
        <v>474</v>
      </c>
      <c r="B303" s="28" t="s">
        <v>475</v>
      </c>
      <c r="C303" s="28" t="s">
        <v>476</v>
      </c>
      <c r="D303" s="28" t="s">
        <v>29</v>
      </c>
      <c r="E303" s="29">
        <v>5</v>
      </c>
      <c r="F303" s="152"/>
      <c r="G303" s="161">
        <f t="shared" si="4"/>
        <v>0</v>
      </c>
      <c r="H303" s="26" t="s">
        <v>30</v>
      </c>
    </row>
    <row r="304" spans="1:8" x14ac:dyDescent="0.25">
      <c r="A304" s="27" t="s">
        <v>477</v>
      </c>
      <c r="B304" s="28" t="s">
        <v>478</v>
      </c>
      <c r="C304" s="28" t="s">
        <v>321</v>
      </c>
      <c r="D304" s="28" t="s">
        <v>29</v>
      </c>
      <c r="E304" s="29">
        <v>10</v>
      </c>
      <c r="F304" s="152"/>
      <c r="G304" s="161">
        <f t="shared" si="4"/>
        <v>0</v>
      </c>
      <c r="H304" s="26" t="s">
        <v>37</v>
      </c>
    </row>
    <row r="305" spans="1:8" x14ac:dyDescent="0.25">
      <c r="A305" s="27">
        <v>311111305000</v>
      </c>
      <c r="B305" s="28" t="s">
        <v>479</v>
      </c>
      <c r="C305" s="28" t="s">
        <v>480</v>
      </c>
      <c r="D305" s="28" t="s">
        <v>29</v>
      </c>
      <c r="E305" s="30">
        <v>50</v>
      </c>
      <c r="F305" s="152"/>
      <c r="G305" s="161">
        <f t="shared" si="4"/>
        <v>0</v>
      </c>
      <c r="H305" s="26" t="s">
        <v>481</v>
      </c>
    </row>
    <row r="306" spans="1:8" x14ac:dyDescent="0.25">
      <c r="A306" s="27" t="s">
        <v>482</v>
      </c>
      <c r="B306" s="28" t="s">
        <v>483</v>
      </c>
      <c r="C306" s="28" t="s">
        <v>451</v>
      </c>
      <c r="D306" s="28" t="s">
        <v>29</v>
      </c>
      <c r="E306" s="29">
        <v>20</v>
      </c>
      <c r="F306" s="152"/>
      <c r="G306" s="161">
        <f t="shared" si="4"/>
        <v>0</v>
      </c>
      <c r="H306" s="26" t="s">
        <v>37</v>
      </c>
    </row>
    <row r="307" spans="1:8" x14ac:dyDescent="0.25">
      <c r="A307" s="27">
        <v>60010107630006</v>
      </c>
      <c r="B307" s="28" t="s">
        <v>484</v>
      </c>
      <c r="C307" s="28" t="s">
        <v>304</v>
      </c>
      <c r="D307" s="28" t="s">
        <v>29</v>
      </c>
      <c r="E307" s="29">
        <v>40</v>
      </c>
      <c r="F307" s="152"/>
      <c r="G307" s="161">
        <f t="shared" si="4"/>
        <v>0</v>
      </c>
      <c r="H307" s="26" t="s">
        <v>37</v>
      </c>
    </row>
    <row r="308" spans="1:8" x14ac:dyDescent="0.25">
      <c r="A308" s="27">
        <v>311112998800</v>
      </c>
      <c r="B308" s="28" t="s">
        <v>484</v>
      </c>
      <c r="C308" s="28" t="s">
        <v>485</v>
      </c>
      <c r="D308" s="28" t="s">
        <v>29</v>
      </c>
      <c r="E308" s="29">
        <v>50</v>
      </c>
      <c r="F308" s="152"/>
      <c r="G308" s="161">
        <f t="shared" si="4"/>
        <v>0</v>
      </c>
      <c r="H308" s="26" t="s">
        <v>33</v>
      </c>
    </row>
    <row r="309" spans="1:8" x14ac:dyDescent="0.25">
      <c r="A309" s="27">
        <v>311113308900</v>
      </c>
      <c r="B309" s="28" t="s">
        <v>484</v>
      </c>
      <c r="C309" s="28" t="s">
        <v>486</v>
      </c>
      <c r="D309" s="28" t="s">
        <v>29</v>
      </c>
      <c r="E309" s="29">
        <v>200</v>
      </c>
      <c r="F309" s="152"/>
      <c r="G309" s="161">
        <f t="shared" si="4"/>
        <v>0</v>
      </c>
      <c r="H309" s="26" t="s">
        <v>33</v>
      </c>
    </row>
    <row r="310" spans="1:8" x14ac:dyDescent="0.25">
      <c r="A310" s="27">
        <v>7401085013300</v>
      </c>
      <c r="B310" s="28" t="s">
        <v>487</v>
      </c>
      <c r="C310" s="28" t="s">
        <v>488</v>
      </c>
      <c r="D310" s="28" t="s">
        <v>29</v>
      </c>
      <c r="E310" s="29">
        <v>30</v>
      </c>
      <c r="F310" s="152"/>
      <c r="G310" s="161">
        <f t="shared" si="4"/>
        <v>0</v>
      </c>
      <c r="H310" s="26" t="s">
        <v>37</v>
      </c>
    </row>
    <row r="311" spans="1:8" x14ac:dyDescent="0.25">
      <c r="A311" s="27">
        <v>311817366000</v>
      </c>
      <c r="B311" s="28" t="s">
        <v>489</v>
      </c>
      <c r="C311" s="28" t="s">
        <v>490</v>
      </c>
      <c r="D311" s="28" t="s">
        <v>29</v>
      </c>
      <c r="E311" s="29">
        <v>20</v>
      </c>
      <c r="F311" s="152"/>
      <c r="G311" s="161">
        <f t="shared" si="4"/>
        <v>0</v>
      </c>
      <c r="H311" s="26" t="s">
        <v>37</v>
      </c>
    </row>
    <row r="312" spans="1:8" x14ac:dyDescent="0.25">
      <c r="A312" s="27">
        <v>311817366100</v>
      </c>
      <c r="B312" s="28" t="s">
        <v>491</v>
      </c>
      <c r="C312" s="28" t="s">
        <v>490</v>
      </c>
      <c r="D312" s="28" t="s">
        <v>29</v>
      </c>
      <c r="E312" s="29">
        <v>20</v>
      </c>
      <c r="F312" s="152"/>
      <c r="G312" s="161">
        <f t="shared" si="4"/>
        <v>0</v>
      </c>
      <c r="H312" s="26" t="s">
        <v>37</v>
      </c>
    </row>
    <row r="313" spans="1:8" x14ac:dyDescent="0.25">
      <c r="A313" s="27">
        <v>311817231100</v>
      </c>
      <c r="B313" s="28" t="s">
        <v>492</v>
      </c>
      <c r="C313" s="28" t="s">
        <v>493</v>
      </c>
      <c r="D313" s="28" t="s">
        <v>29</v>
      </c>
      <c r="E313" s="29">
        <v>20</v>
      </c>
      <c r="F313" s="152"/>
      <c r="G313" s="161">
        <f t="shared" si="4"/>
        <v>0</v>
      </c>
      <c r="H313" s="26" t="s">
        <v>37</v>
      </c>
    </row>
    <row r="314" spans="1:8" x14ac:dyDescent="0.25">
      <c r="A314" s="27">
        <v>70031041340007</v>
      </c>
      <c r="B314" s="28" t="s">
        <v>494</v>
      </c>
      <c r="C314" s="28" t="s">
        <v>495</v>
      </c>
      <c r="D314" s="28" t="s">
        <v>29</v>
      </c>
      <c r="E314" s="29">
        <v>5</v>
      </c>
      <c r="F314" s="152"/>
      <c r="G314" s="161">
        <f t="shared" si="4"/>
        <v>0</v>
      </c>
      <c r="H314" s="26" t="s">
        <v>30</v>
      </c>
    </row>
    <row r="315" spans="1:8" x14ac:dyDescent="0.25">
      <c r="A315" s="27">
        <v>311112998600</v>
      </c>
      <c r="B315" s="28" t="s">
        <v>494</v>
      </c>
      <c r="C315" s="28" t="s">
        <v>496</v>
      </c>
      <c r="D315" s="28" t="s">
        <v>29</v>
      </c>
      <c r="E315" s="29">
        <v>100</v>
      </c>
      <c r="F315" s="152"/>
      <c r="G315" s="161">
        <f t="shared" si="4"/>
        <v>0</v>
      </c>
      <c r="H315" s="26" t="s">
        <v>37</v>
      </c>
    </row>
    <row r="316" spans="1:8" x14ac:dyDescent="0.25">
      <c r="A316" s="27" t="s">
        <v>497</v>
      </c>
      <c r="B316" s="28" t="s">
        <v>498</v>
      </c>
      <c r="C316" s="28" t="s">
        <v>499</v>
      </c>
      <c r="D316" s="28" t="s">
        <v>29</v>
      </c>
      <c r="E316" s="29">
        <v>100</v>
      </c>
      <c r="F316" s="152"/>
      <c r="G316" s="161">
        <f t="shared" si="4"/>
        <v>0</v>
      </c>
      <c r="H316" s="26" t="s">
        <v>37</v>
      </c>
    </row>
    <row r="317" spans="1:8" x14ac:dyDescent="0.25">
      <c r="A317" s="27">
        <v>311112762700</v>
      </c>
      <c r="B317" s="28" t="s">
        <v>498</v>
      </c>
      <c r="C317" s="28" t="s">
        <v>174</v>
      </c>
      <c r="D317" s="28" t="s">
        <v>29</v>
      </c>
      <c r="E317" s="29">
        <v>200</v>
      </c>
      <c r="F317" s="152"/>
      <c r="G317" s="161">
        <f t="shared" si="4"/>
        <v>0</v>
      </c>
      <c r="H317" s="26" t="s">
        <v>33</v>
      </c>
    </row>
    <row r="318" spans="1:8" x14ac:dyDescent="0.25">
      <c r="A318" s="27">
        <v>60010108740006</v>
      </c>
      <c r="B318" s="28" t="s">
        <v>500</v>
      </c>
      <c r="C318" s="28" t="s">
        <v>304</v>
      </c>
      <c r="D318" s="28" t="s">
        <v>29</v>
      </c>
      <c r="E318" s="29">
        <v>20</v>
      </c>
      <c r="F318" s="152"/>
      <c r="G318" s="161">
        <f t="shared" si="4"/>
        <v>0</v>
      </c>
      <c r="H318" s="26" t="s">
        <v>37</v>
      </c>
    </row>
    <row r="319" spans="1:8" x14ac:dyDescent="0.25">
      <c r="A319" s="27" t="s">
        <v>501</v>
      </c>
      <c r="B319" s="28" t="s">
        <v>502</v>
      </c>
      <c r="C319" s="28" t="s">
        <v>503</v>
      </c>
      <c r="D319" s="28" t="s">
        <v>29</v>
      </c>
      <c r="E319" s="29">
        <v>20</v>
      </c>
      <c r="F319" s="152"/>
      <c r="G319" s="161">
        <f t="shared" si="4"/>
        <v>0</v>
      </c>
      <c r="H319" s="26" t="s">
        <v>37</v>
      </c>
    </row>
    <row r="320" spans="1:8" x14ac:dyDescent="0.25">
      <c r="A320" s="27" t="s">
        <v>504</v>
      </c>
      <c r="B320" s="28" t="s">
        <v>505</v>
      </c>
      <c r="C320" s="28" t="s">
        <v>36</v>
      </c>
      <c r="D320" s="28" t="s">
        <v>29</v>
      </c>
      <c r="E320" s="29">
        <v>10</v>
      </c>
      <c r="F320" s="152"/>
      <c r="G320" s="161">
        <f t="shared" si="4"/>
        <v>0</v>
      </c>
      <c r="H320" s="26" t="s">
        <v>37</v>
      </c>
    </row>
    <row r="321" spans="1:8" x14ac:dyDescent="0.25">
      <c r="A321" s="27" t="s">
        <v>506</v>
      </c>
      <c r="B321" s="28" t="s">
        <v>507</v>
      </c>
      <c r="C321" s="28" t="s">
        <v>508</v>
      </c>
      <c r="D321" s="28" t="s">
        <v>29</v>
      </c>
      <c r="E321" s="29">
        <v>40</v>
      </c>
      <c r="F321" s="152"/>
      <c r="G321" s="161">
        <f t="shared" si="4"/>
        <v>0</v>
      </c>
      <c r="H321" s="26" t="s">
        <v>37</v>
      </c>
    </row>
    <row r="322" spans="1:8" x14ac:dyDescent="0.25">
      <c r="A322" s="27" t="s">
        <v>509</v>
      </c>
      <c r="B322" s="28" t="s">
        <v>510</v>
      </c>
      <c r="C322" s="28" t="s">
        <v>511</v>
      </c>
      <c r="D322" s="28" t="s">
        <v>29</v>
      </c>
      <c r="E322" s="29">
        <v>10</v>
      </c>
      <c r="F322" s="152"/>
      <c r="G322" s="161">
        <f t="shared" si="4"/>
        <v>0</v>
      </c>
      <c r="H322" s="26" t="s">
        <v>37</v>
      </c>
    </row>
    <row r="323" spans="1:8" x14ac:dyDescent="0.25">
      <c r="A323" s="27">
        <v>311112120000</v>
      </c>
      <c r="B323" s="28" t="s">
        <v>512</v>
      </c>
      <c r="C323" s="28" t="s">
        <v>513</v>
      </c>
      <c r="D323" s="28" t="s">
        <v>29</v>
      </c>
      <c r="E323" s="36">
        <v>10000</v>
      </c>
      <c r="F323" s="152"/>
      <c r="G323" s="161">
        <f t="shared" si="4"/>
        <v>0</v>
      </c>
      <c r="H323" s="26" t="s">
        <v>514</v>
      </c>
    </row>
    <row r="324" spans="1:8" x14ac:dyDescent="0.25">
      <c r="A324" s="27">
        <v>311112763300</v>
      </c>
      <c r="B324" s="28" t="s">
        <v>512</v>
      </c>
      <c r="C324" s="28" t="s">
        <v>174</v>
      </c>
      <c r="D324" s="28" t="s">
        <v>29</v>
      </c>
      <c r="E324" s="29">
        <v>200</v>
      </c>
      <c r="F324" s="152"/>
      <c r="G324" s="161">
        <f t="shared" si="4"/>
        <v>0</v>
      </c>
      <c r="H324" s="26" t="s">
        <v>33</v>
      </c>
    </row>
    <row r="325" spans="1:8" x14ac:dyDescent="0.25">
      <c r="A325" s="27">
        <v>7401070007100</v>
      </c>
      <c r="B325" s="28" t="s">
        <v>515</v>
      </c>
      <c r="C325" s="28" t="s">
        <v>488</v>
      </c>
      <c r="D325" s="28" t="s">
        <v>29</v>
      </c>
      <c r="E325" s="29">
        <v>10</v>
      </c>
      <c r="F325" s="152"/>
      <c r="G325" s="161">
        <f t="shared" si="4"/>
        <v>0</v>
      </c>
      <c r="H325" s="26" t="s">
        <v>30</v>
      </c>
    </row>
    <row r="326" spans="1:8" x14ac:dyDescent="0.25">
      <c r="A326" s="27">
        <v>311112194400</v>
      </c>
      <c r="B326" s="28" t="s">
        <v>516</v>
      </c>
      <c r="C326" s="28" t="s">
        <v>399</v>
      </c>
      <c r="D326" s="28" t="s">
        <v>29</v>
      </c>
      <c r="E326" s="29">
        <v>500</v>
      </c>
      <c r="F326" s="152"/>
      <c r="G326" s="161">
        <f t="shared" si="4"/>
        <v>0</v>
      </c>
      <c r="H326" s="26" t="s">
        <v>33</v>
      </c>
    </row>
    <row r="327" spans="1:8" x14ac:dyDescent="0.25">
      <c r="A327" s="27" t="s">
        <v>517</v>
      </c>
      <c r="B327" s="28" t="s">
        <v>518</v>
      </c>
      <c r="C327" s="28" t="s">
        <v>174</v>
      </c>
      <c r="D327" s="28" t="s">
        <v>29</v>
      </c>
      <c r="E327" s="29">
        <v>200</v>
      </c>
      <c r="F327" s="152"/>
      <c r="G327" s="161">
        <f t="shared" ref="G327:G379" si="5">F327*E327</f>
        <v>0</v>
      </c>
      <c r="H327" s="26" t="s">
        <v>33</v>
      </c>
    </row>
    <row r="328" spans="1:8" x14ac:dyDescent="0.25">
      <c r="A328" s="27" t="s">
        <v>519</v>
      </c>
      <c r="B328" s="28" t="s">
        <v>518</v>
      </c>
      <c r="C328" s="28" t="s">
        <v>488</v>
      </c>
      <c r="D328" s="28" t="s">
        <v>29</v>
      </c>
      <c r="E328" s="29">
        <v>500</v>
      </c>
      <c r="F328" s="152"/>
      <c r="G328" s="161">
        <f t="shared" si="5"/>
        <v>0</v>
      </c>
      <c r="H328" s="26" t="s">
        <v>33</v>
      </c>
    </row>
    <row r="329" spans="1:8" x14ac:dyDescent="0.25">
      <c r="A329" s="27" t="s">
        <v>520</v>
      </c>
      <c r="B329" s="28" t="s">
        <v>521</v>
      </c>
      <c r="C329" s="28" t="s">
        <v>522</v>
      </c>
      <c r="D329" s="28" t="s">
        <v>29</v>
      </c>
      <c r="E329" s="29">
        <v>100</v>
      </c>
      <c r="F329" s="152"/>
      <c r="G329" s="161">
        <f t="shared" si="5"/>
        <v>0</v>
      </c>
      <c r="H329" s="26" t="s">
        <v>37</v>
      </c>
    </row>
    <row r="330" spans="1:8" x14ac:dyDescent="0.25">
      <c r="A330" s="27" t="s">
        <v>523</v>
      </c>
      <c r="B330" s="28" t="s">
        <v>524</v>
      </c>
      <c r="C330" s="28" t="s">
        <v>437</v>
      </c>
      <c r="D330" s="28" t="s">
        <v>29</v>
      </c>
      <c r="E330" s="29">
        <v>20</v>
      </c>
      <c r="F330" s="152"/>
      <c r="G330" s="161">
        <f t="shared" si="5"/>
        <v>0</v>
      </c>
      <c r="H330" s="26" t="s">
        <v>37</v>
      </c>
    </row>
    <row r="331" spans="1:8" x14ac:dyDescent="0.25">
      <c r="A331" s="27" t="s">
        <v>525</v>
      </c>
      <c r="B331" s="28" t="s">
        <v>524</v>
      </c>
      <c r="C331" s="28" t="s">
        <v>488</v>
      </c>
      <c r="D331" s="28" t="s">
        <v>29</v>
      </c>
      <c r="E331" s="29">
        <v>50</v>
      </c>
      <c r="F331" s="152"/>
      <c r="G331" s="161">
        <f t="shared" si="5"/>
        <v>0</v>
      </c>
      <c r="H331" s="26" t="s">
        <v>37</v>
      </c>
    </row>
    <row r="332" spans="1:8" x14ac:dyDescent="0.25">
      <c r="A332" s="27" t="s">
        <v>526</v>
      </c>
      <c r="B332" s="28" t="s">
        <v>524</v>
      </c>
      <c r="C332" s="28" t="s">
        <v>527</v>
      </c>
      <c r="D332" s="28" t="s">
        <v>29</v>
      </c>
      <c r="E332" s="29">
        <v>75</v>
      </c>
      <c r="F332" s="152"/>
      <c r="G332" s="161">
        <f t="shared" si="5"/>
        <v>0</v>
      </c>
      <c r="H332" s="26" t="s">
        <v>37</v>
      </c>
    </row>
    <row r="333" spans="1:8" x14ac:dyDescent="0.25">
      <c r="A333" s="27" t="s">
        <v>528</v>
      </c>
      <c r="B333" s="28" t="s">
        <v>524</v>
      </c>
      <c r="C333" s="28" t="s">
        <v>174</v>
      </c>
      <c r="D333" s="28" t="s">
        <v>29</v>
      </c>
      <c r="E333" s="29">
        <v>200</v>
      </c>
      <c r="F333" s="152"/>
      <c r="G333" s="161">
        <f t="shared" si="5"/>
        <v>0</v>
      </c>
      <c r="H333" s="26" t="s">
        <v>33</v>
      </c>
    </row>
    <row r="334" spans="1:8" x14ac:dyDescent="0.25">
      <c r="A334" s="27" t="s">
        <v>529</v>
      </c>
      <c r="B334" s="28" t="s">
        <v>524</v>
      </c>
      <c r="C334" s="28" t="s">
        <v>530</v>
      </c>
      <c r="D334" s="28" t="s">
        <v>29</v>
      </c>
      <c r="E334" s="29">
        <v>200</v>
      </c>
      <c r="F334" s="152"/>
      <c r="G334" s="161">
        <f t="shared" si="5"/>
        <v>0</v>
      </c>
      <c r="H334" s="26" t="s">
        <v>33</v>
      </c>
    </row>
    <row r="335" spans="1:8" x14ac:dyDescent="0.25">
      <c r="A335" s="27" t="s">
        <v>531</v>
      </c>
      <c r="B335" s="28" t="s">
        <v>532</v>
      </c>
      <c r="C335" s="28" t="s">
        <v>36</v>
      </c>
      <c r="D335" s="28" t="s">
        <v>29</v>
      </c>
      <c r="E335" s="29">
        <v>30</v>
      </c>
      <c r="F335" s="152"/>
      <c r="G335" s="161">
        <f t="shared" si="5"/>
        <v>0</v>
      </c>
      <c r="H335" s="26" t="s">
        <v>37</v>
      </c>
    </row>
    <row r="336" spans="1:8" x14ac:dyDescent="0.25">
      <c r="A336" s="27" t="s">
        <v>533</v>
      </c>
      <c r="B336" s="28" t="s">
        <v>534</v>
      </c>
      <c r="C336" s="28" t="s">
        <v>535</v>
      </c>
      <c r="D336" s="28" t="s">
        <v>29</v>
      </c>
      <c r="E336" s="29">
        <v>10</v>
      </c>
      <c r="F336" s="152"/>
      <c r="G336" s="161">
        <f t="shared" si="5"/>
        <v>0</v>
      </c>
      <c r="H336" s="26" t="s">
        <v>37</v>
      </c>
    </row>
    <row r="337" spans="1:8" x14ac:dyDescent="0.25">
      <c r="A337" s="27" t="s">
        <v>536</v>
      </c>
      <c r="B337" s="28" t="s">
        <v>534</v>
      </c>
      <c r="C337" s="28" t="s">
        <v>36</v>
      </c>
      <c r="D337" s="28" t="s">
        <v>29</v>
      </c>
      <c r="E337" s="29">
        <v>30</v>
      </c>
      <c r="F337" s="152"/>
      <c r="G337" s="161">
        <f t="shared" si="5"/>
        <v>0</v>
      </c>
      <c r="H337" s="26" t="s">
        <v>37</v>
      </c>
    </row>
    <row r="338" spans="1:8" x14ac:dyDescent="0.25">
      <c r="A338" s="27">
        <v>24111176800001</v>
      </c>
      <c r="B338" s="28" t="s">
        <v>534</v>
      </c>
      <c r="C338" s="28" t="s">
        <v>537</v>
      </c>
      <c r="D338" s="28" t="s">
        <v>29</v>
      </c>
      <c r="E338" s="29">
        <v>700</v>
      </c>
      <c r="F338" s="152"/>
      <c r="G338" s="161">
        <f t="shared" si="5"/>
        <v>0</v>
      </c>
      <c r="H338" s="26" t="s">
        <v>33</v>
      </c>
    </row>
    <row r="339" spans="1:8" x14ac:dyDescent="0.25">
      <c r="A339" s="27">
        <v>311112135900</v>
      </c>
      <c r="B339" s="28" t="s">
        <v>538</v>
      </c>
      <c r="C339" s="28" t="s">
        <v>399</v>
      </c>
      <c r="D339" s="28" t="s">
        <v>29</v>
      </c>
      <c r="E339" s="29">
        <v>200</v>
      </c>
      <c r="F339" s="152"/>
      <c r="G339" s="161">
        <f t="shared" si="5"/>
        <v>0</v>
      </c>
      <c r="H339" s="26" t="s">
        <v>33</v>
      </c>
    </row>
    <row r="340" spans="1:8" x14ac:dyDescent="0.25">
      <c r="A340" s="27">
        <v>311112075400</v>
      </c>
      <c r="B340" s="28" t="s">
        <v>539</v>
      </c>
      <c r="C340" s="28" t="s">
        <v>454</v>
      </c>
      <c r="D340" s="28" t="s">
        <v>29</v>
      </c>
      <c r="E340" s="29">
        <v>200</v>
      </c>
      <c r="F340" s="152"/>
      <c r="G340" s="161">
        <f t="shared" si="5"/>
        <v>0</v>
      </c>
      <c r="H340" s="26" t="s">
        <v>33</v>
      </c>
    </row>
    <row r="341" spans="1:8" x14ac:dyDescent="0.25">
      <c r="A341" s="27">
        <v>311113012000</v>
      </c>
      <c r="B341" s="28" t="s">
        <v>540</v>
      </c>
      <c r="C341" s="28" t="s">
        <v>305</v>
      </c>
      <c r="D341" s="28" t="s">
        <v>29</v>
      </c>
      <c r="E341" s="29">
        <v>200</v>
      </c>
      <c r="F341" s="152"/>
      <c r="G341" s="161">
        <f t="shared" si="5"/>
        <v>0</v>
      </c>
      <c r="H341" s="26" t="s">
        <v>33</v>
      </c>
    </row>
    <row r="342" spans="1:8" x14ac:dyDescent="0.25">
      <c r="A342" s="27">
        <v>24111592100001</v>
      </c>
      <c r="B342" s="28" t="s">
        <v>541</v>
      </c>
      <c r="C342" s="28" t="s">
        <v>542</v>
      </c>
      <c r="D342" s="28" t="s">
        <v>29</v>
      </c>
      <c r="E342" s="29">
        <v>20</v>
      </c>
      <c r="F342" s="152"/>
      <c r="G342" s="161">
        <f t="shared" si="5"/>
        <v>0</v>
      </c>
      <c r="H342" s="26" t="s">
        <v>37</v>
      </c>
    </row>
    <row r="343" spans="1:8" x14ac:dyDescent="0.25">
      <c r="A343" s="27">
        <v>311112793300</v>
      </c>
      <c r="B343" s="28" t="s">
        <v>541</v>
      </c>
      <c r="C343" s="28" t="s">
        <v>200</v>
      </c>
      <c r="D343" s="28" t="s">
        <v>29</v>
      </c>
      <c r="E343" s="29">
        <v>200</v>
      </c>
      <c r="F343" s="152"/>
      <c r="G343" s="161">
        <f t="shared" si="5"/>
        <v>0</v>
      </c>
      <c r="H343" s="26" t="s">
        <v>33</v>
      </c>
    </row>
    <row r="344" spans="1:8" x14ac:dyDescent="0.25">
      <c r="A344" s="27" t="s">
        <v>543</v>
      </c>
      <c r="B344" s="28" t="s">
        <v>544</v>
      </c>
      <c r="C344" s="28" t="s">
        <v>545</v>
      </c>
      <c r="D344" s="28" t="s">
        <v>29</v>
      </c>
      <c r="E344" s="29">
        <v>30</v>
      </c>
      <c r="F344" s="152"/>
      <c r="G344" s="161">
        <f t="shared" si="5"/>
        <v>0</v>
      </c>
      <c r="H344" s="26" t="s">
        <v>37</v>
      </c>
    </row>
    <row r="345" spans="1:8" x14ac:dyDescent="0.25">
      <c r="A345" s="27" t="s">
        <v>546</v>
      </c>
      <c r="B345" s="28" t="s">
        <v>547</v>
      </c>
      <c r="C345" s="28" t="s">
        <v>548</v>
      </c>
      <c r="D345" s="28" t="s">
        <v>29</v>
      </c>
      <c r="E345" s="29">
        <v>200</v>
      </c>
      <c r="F345" s="152"/>
      <c r="G345" s="161">
        <f t="shared" si="5"/>
        <v>0</v>
      </c>
      <c r="H345" s="26" t="s">
        <v>33</v>
      </c>
    </row>
    <row r="346" spans="1:8" x14ac:dyDescent="0.25">
      <c r="A346" s="27">
        <v>311112196700</v>
      </c>
      <c r="B346" s="28" t="s">
        <v>549</v>
      </c>
      <c r="C346" s="28" t="s">
        <v>399</v>
      </c>
      <c r="D346" s="28" t="s">
        <v>29</v>
      </c>
      <c r="E346" s="30">
        <v>600</v>
      </c>
      <c r="F346" s="152"/>
      <c r="G346" s="161">
        <f t="shared" si="5"/>
        <v>0</v>
      </c>
      <c r="H346" s="26" t="s">
        <v>308</v>
      </c>
    </row>
    <row r="347" spans="1:8" x14ac:dyDescent="0.25">
      <c r="A347" s="27" t="s">
        <v>550</v>
      </c>
      <c r="B347" s="28" t="s">
        <v>549</v>
      </c>
      <c r="C347" s="28" t="s">
        <v>551</v>
      </c>
      <c r="D347" s="28" t="s">
        <v>29</v>
      </c>
      <c r="E347" s="29">
        <v>20</v>
      </c>
      <c r="F347" s="152"/>
      <c r="G347" s="161">
        <f t="shared" si="5"/>
        <v>0</v>
      </c>
      <c r="H347" s="26" t="s">
        <v>37</v>
      </c>
    </row>
    <row r="348" spans="1:8" x14ac:dyDescent="0.25">
      <c r="A348" s="27" t="s">
        <v>552</v>
      </c>
      <c r="B348" s="28" t="s">
        <v>549</v>
      </c>
      <c r="C348" s="28" t="s">
        <v>553</v>
      </c>
      <c r="D348" s="28" t="s">
        <v>29</v>
      </c>
      <c r="E348" s="29">
        <v>40</v>
      </c>
      <c r="F348" s="152"/>
      <c r="G348" s="161">
        <f t="shared" si="5"/>
        <v>0</v>
      </c>
      <c r="H348" s="26" t="s">
        <v>37</v>
      </c>
    </row>
    <row r="349" spans="1:8" x14ac:dyDescent="0.25">
      <c r="A349" s="27">
        <v>311113099300</v>
      </c>
      <c r="B349" s="28" t="s">
        <v>549</v>
      </c>
      <c r="C349" s="28" t="s">
        <v>321</v>
      </c>
      <c r="D349" s="28" t="s">
        <v>29</v>
      </c>
      <c r="E349" s="29">
        <v>200</v>
      </c>
      <c r="F349" s="152"/>
      <c r="G349" s="161">
        <f t="shared" si="5"/>
        <v>0</v>
      </c>
      <c r="H349" s="26"/>
    </row>
    <row r="350" spans="1:8" x14ac:dyDescent="0.25">
      <c r="A350" s="27">
        <v>7401022024600</v>
      </c>
      <c r="B350" s="28" t="s">
        <v>554</v>
      </c>
      <c r="C350" s="28" t="s">
        <v>351</v>
      </c>
      <c r="D350" s="28" t="s">
        <v>29</v>
      </c>
      <c r="E350" s="36">
        <v>54000</v>
      </c>
      <c r="F350" s="152"/>
      <c r="G350" s="161">
        <f t="shared" si="5"/>
        <v>0</v>
      </c>
      <c r="H350" s="26" t="s">
        <v>33</v>
      </c>
    </row>
    <row r="351" spans="1:8" x14ac:dyDescent="0.25">
      <c r="A351" s="27">
        <v>311112196900</v>
      </c>
      <c r="B351" s="28" t="s">
        <v>555</v>
      </c>
      <c r="C351" s="28" t="s">
        <v>437</v>
      </c>
      <c r="D351" s="28" t="s">
        <v>29</v>
      </c>
      <c r="E351" s="29">
        <v>20</v>
      </c>
      <c r="F351" s="152"/>
      <c r="G351" s="161">
        <f t="shared" si="5"/>
        <v>0</v>
      </c>
      <c r="H351" s="26" t="s">
        <v>37</v>
      </c>
    </row>
    <row r="352" spans="1:8" x14ac:dyDescent="0.25">
      <c r="A352" s="27" t="s">
        <v>556</v>
      </c>
      <c r="B352" s="28" t="s">
        <v>557</v>
      </c>
      <c r="C352" s="28" t="s">
        <v>558</v>
      </c>
      <c r="D352" s="28" t="s">
        <v>29</v>
      </c>
      <c r="E352" s="29">
        <v>500</v>
      </c>
      <c r="F352" s="152"/>
      <c r="G352" s="161">
        <f t="shared" si="5"/>
        <v>0</v>
      </c>
      <c r="H352" s="26" t="s">
        <v>33</v>
      </c>
    </row>
    <row r="353" spans="1:8" x14ac:dyDescent="0.25">
      <c r="A353" s="27">
        <v>311112123000</v>
      </c>
      <c r="B353" s="28" t="s">
        <v>559</v>
      </c>
      <c r="C353" s="28" t="s">
        <v>513</v>
      </c>
      <c r="D353" s="28" t="s">
        <v>29</v>
      </c>
      <c r="E353" s="36">
        <v>23000</v>
      </c>
      <c r="F353" s="152"/>
      <c r="G353" s="161">
        <f t="shared" si="5"/>
        <v>0</v>
      </c>
      <c r="H353" s="26" t="s">
        <v>308</v>
      </c>
    </row>
    <row r="354" spans="1:8" x14ac:dyDescent="0.25">
      <c r="A354" s="27">
        <v>24111511700001</v>
      </c>
      <c r="B354" s="28" t="s">
        <v>559</v>
      </c>
      <c r="C354" s="28" t="s">
        <v>560</v>
      </c>
      <c r="D354" s="28" t="s">
        <v>29</v>
      </c>
      <c r="E354" s="29">
        <v>20</v>
      </c>
      <c r="F354" s="152"/>
      <c r="G354" s="161">
        <f t="shared" si="5"/>
        <v>0</v>
      </c>
      <c r="H354" s="26" t="s">
        <v>37</v>
      </c>
    </row>
    <row r="355" spans="1:8" x14ac:dyDescent="0.25">
      <c r="A355" s="27">
        <v>311113098800</v>
      </c>
      <c r="B355" s="28" t="s">
        <v>561</v>
      </c>
      <c r="C355" s="28" t="s">
        <v>321</v>
      </c>
      <c r="D355" s="28" t="s">
        <v>29</v>
      </c>
      <c r="E355" s="29">
        <v>60</v>
      </c>
      <c r="F355" s="152"/>
      <c r="G355" s="161">
        <f t="shared" si="5"/>
        <v>0</v>
      </c>
      <c r="H355" s="26" t="s">
        <v>37</v>
      </c>
    </row>
    <row r="356" spans="1:8" x14ac:dyDescent="0.25">
      <c r="A356" s="27" t="s">
        <v>562</v>
      </c>
      <c r="B356" s="28" t="s">
        <v>563</v>
      </c>
      <c r="C356" s="28" t="s">
        <v>564</v>
      </c>
      <c r="D356" s="28" t="s">
        <v>29</v>
      </c>
      <c r="E356" s="29">
        <v>600</v>
      </c>
      <c r="F356" s="152"/>
      <c r="G356" s="161">
        <f t="shared" si="5"/>
        <v>0</v>
      </c>
      <c r="H356" s="26" t="s">
        <v>33</v>
      </c>
    </row>
    <row r="357" spans="1:8" x14ac:dyDescent="0.25">
      <c r="A357" s="27" t="s">
        <v>565</v>
      </c>
      <c r="B357" s="28" t="s">
        <v>566</v>
      </c>
      <c r="C357" s="28" t="s">
        <v>558</v>
      </c>
      <c r="D357" s="28" t="s">
        <v>29</v>
      </c>
      <c r="E357" s="29">
        <v>600</v>
      </c>
      <c r="F357" s="152"/>
      <c r="G357" s="161">
        <f t="shared" si="5"/>
        <v>0</v>
      </c>
      <c r="H357" s="26" t="s">
        <v>33</v>
      </c>
    </row>
    <row r="358" spans="1:8" x14ac:dyDescent="0.25">
      <c r="A358" s="27">
        <v>311113100500</v>
      </c>
      <c r="B358" s="28" t="s">
        <v>567</v>
      </c>
      <c r="C358" s="28" t="s">
        <v>321</v>
      </c>
      <c r="D358" s="28" t="s">
        <v>29</v>
      </c>
      <c r="E358" s="29">
        <v>500</v>
      </c>
      <c r="F358" s="152"/>
      <c r="G358" s="161">
        <f t="shared" si="5"/>
        <v>0</v>
      </c>
      <c r="H358" s="26" t="s">
        <v>33</v>
      </c>
    </row>
    <row r="359" spans="1:8" x14ac:dyDescent="0.25">
      <c r="A359" s="27">
        <v>311113299000</v>
      </c>
      <c r="B359" s="28" t="s">
        <v>568</v>
      </c>
      <c r="C359" s="28" t="s">
        <v>36</v>
      </c>
      <c r="D359" s="28" t="s">
        <v>29</v>
      </c>
      <c r="E359" s="29">
        <v>100</v>
      </c>
      <c r="F359" s="152"/>
      <c r="G359" s="161">
        <f t="shared" si="5"/>
        <v>0</v>
      </c>
      <c r="H359" s="26" t="s">
        <v>37</v>
      </c>
    </row>
    <row r="360" spans="1:8" x14ac:dyDescent="0.25">
      <c r="A360" s="27" t="s">
        <v>569</v>
      </c>
      <c r="B360" s="28" t="s">
        <v>570</v>
      </c>
      <c r="C360" s="28" t="s">
        <v>522</v>
      </c>
      <c r="D360" s="28" t="s">
        <v>29</v>
      </c>
      <c r="E360" s="29">
        <v>60</v>
      </c>
      <c r="F360" s="152"/>
      <c r="G360" s="161">
        <f t="shared" si="5"/>
        <v>0</v>
      </c>
      <c r="H360" s="26" t="s">
        <v>37</v>
      </c>
    </row>
    <row r="361" spans="1:8" x14ac:dyDescent="0.25">
      <c r="A361" s="27" t="s">
        <v>571</v>
      </c>
      <c r="B361" s="28" t="s">
        <v>572</v>
      </c>
      <c r="C361" s="28" t="s">
        <v>36</v>
      </c>
      <c r="D361" s="28" t="s">
        <v>29</v>
      </c>
      <c r="E361" s="29">
        <v>35</v>
      </c>
      <c r="F361" s="152"/>
      <c r="G361" s="161">
        <f t="shared" si="5"/>
        <v>0</v>
      </c>
      <c r="H361" s="26" t="s">
        <v>37</v>
      </c>
    </row>
    <row r="362" spans="1:8" x14ac:dyDescent="0.25">
      <c r="A362" s="27" t="s">
        <v>573</v>
      </c>
      <c r="B362" s="28" t="s">
        <v>574</v>
      </c>
      <c r="C362" s="28" t="s">
        <v>130</v>
      </c>
      <c r="D362" s="28" t="s">
        <v>29</v>
      </c>
      <c r="E362" s="29">
        <v>200</v>
      </c>
      <c r="F362" s="152"/>
      <c r="G362" s="161">
        <f t="shared" si="5"/>
        <v>0</v>
      </c>
      <c r="H362" s="26" t="s">
        <v>33</v>
      </c>
    </row>
    <row r="363" spans="1:8" x14ac:dyDescent="0.25">
      <c r="A363" s="27" t="s">
        <v>575</v>
      </c>
      <c r="B363" s="28" t="s">
        <v>576</v>
      </c>
      <c r="C363" s="28" t="s">
        <v>130</v>
      </c>
      <c r="D363" s="28" t="s">
        <v>29</v>
      </c>
      <c r="E363" s="29">
        <v>200</v>
      </c>
      <c r="F363" s="152"/>
      <c r="G363" s="161">
        <f t="shared" si="5"/>
        <v>0</v>
      </c>
      <c r="H363" s="26" t="s">
        <v>33</v>
      </c>
    </row>
    <row r="364" spans="1:8" x14ac:dyDescent="0.25">
      <c r="A364" s="27">
        <v>311113101400</v>
      </c>
      <c r="B364" s="28" t="s">
        <v>576</v>
      </c>
      <c r="C364" s="28" t="s">
        <v>321</v>
      </c>
      <c r="D364" s="28" t="s">
        <v>29</v>
      </c>
      <c r="E364" s="29">
        <v>500</v>
      </c>
      <c r="F364" s="152"/>
      <c r="G364" s="161">
        <f t="shared" si="5"/>
        <v>0</v>
      </c>
      <c r="H364" s="26" t="s">
        <v>33</v>
      </c>
    </row>
    <row r="365" spans="1:8" x14ac:dyDescent="0.25">
      <c r="A365" s="27">
        <v>311113058600</v>
      </c>
      <c r="B365" s="28" t="s">
        <v>577</v>
      </c>
      <c r="C365" s="28" t="s">
        <v>130</v>
      </c>
      <c r="D365" s="28" t="s">
        <v>29</v>
      </c>
      <c r="E365" s="29">
        <v>200</v>
      </c>
      <c r="F365" s="152"/>
      <c r="G365" s="161">
        <f t="shared" si="5"/>
        <v>0</v>
      </c>
      <c r="H365" s="26" t="s">
        <v>33</v>
      </c>
    </row>
    <row r="366" spans="1:8" x14ac:dyDescent="0.25">
      <c r="A366" s="27">
        <v>311113058700</v>
      </c>
      <c r="B366" s="28" t="s">
        <v>578</v>
      </c>
      <c r="C366" s="28" t="s">
        <v>130</v>
      </c>
      <c r="D366" s="28" t="s">
        <v>29</v>
      </c>
      <c r="E366" s="29">
        <v>200</v>
      </c>
      <c r="F366" s="152"/>
      <c r="G366" s="161">
        <f t="shared" si="5"/>
        <v>0</v>
      </c>
      <c r="H366" s="26" t="s">
        <v>33</v>
      </c>
    </row>
    <row r="367" spans="1:8" x14ac:dyDescent="0.25">
      <c r="A367" s="27">
        <v>311113300500</v>
      </c>
      <c r="B367" s="28" t="s">
        <v>579</v>
      </c>
      <c r="C367" s="28" t="s">
        <v>580</v>
      </c>
      <c r="D367" s="28" t="s">
        <v>29</v>
      </c>
      <c r="E367" s="29">
        <v>10</v>
      </c>
      <c r="F367" s="152"/>
      <c r="G367" s="161">
        <f t="shared" si="5"/>
        <v>0</v>
      </c>
      <c r="H367" s="26" t="s">
        <v>37</v>
      </c>
    </row>
    <row r="368" spans="1:8" x14ac:dyDescent="0.25">
      <c r="A368" s="27">
        <v>311870181900</v>
      </c>
      <c r="B368" s="28" t="s">
        <v>581</v>
      </c>
      <c r="C368" s="28" t="s">
        <v>40</v>
      </c>
      <c r="D368" s="28" t="s">
        <v>29</v>
      </c>
      <c r="E368" s="29">
        <v>10</v>
      </c>
      <c r="F368" s="152"/>
      <c r="G368" s="161">
        <f t="shared" si="5"/>
        <v>0</v>
      </c>
      <c r="H368" s="26" t="s">
        <v>37</v>
      </c>
    </row>
    <row r="369" spans="1:8" x14ac:dyDescent="0.25">
      <c r="A369" s="27">
        <v>311113300700</v>
      </c>
      <c r="B369" s="28" t="s">
        <v>582</v>
      </c>
      <c r="C369" s="28" t="s">
        <v>580</v>
      </c>
      <c r="D369" s="28" t="s">
        <v>29</v>
      </c>
      <c r="E369" s="29">
        <v>25</v>
      </c>
      <c r="F369" s="152"/>
      <c r="G369" s="161">
        <f t="shared" si="5"/>
        <v>0</v>
      </c>
      <c r="H369" s="26" t="s">
        <v>37</v>
      </c>
    </row>
    <row r="370" spans="1:8" x14ac:dyDescent="0.25">
      <c r="A370" s="27">
        <v>311870188700</v>
      </c>
      <c r="B370" s="28" t="s">
        <v>583</v>
      </c>
      <c r="C370" s="28" t="s">
        <v>584</v>
      </c>
      <c r="D370" s="28" t="s">
        <v>29</v>
      </c>
      <c r="E370" s="29">
        <v>10</v>
      </c>
      <c r="F370" s="152"/>
      <c r="G370" s="161">
        <f t="shared" si="5"/>
        <v>0</v>
      </c>
      <c r="H370" s="26" t="s">
        <v>37</v>
      </c>
    </row>
    <row r="371" spans="1:8" x14ac:dyDescent="0.25">
      <c r="A371" s="27">
        <v>309002002000</v>
      </c>
      <c r="B371" s="28" t="s">
        <v>585</v>
      </c>
      <c r="C371" s="28" t="s">
        <v>586</v>
      </c>
      <c r="D371" s="28" t="s">
        <v>29</v>
      </c>
      <c r="E371" s="29">
        <v>2500</v>
      </c>
      <c r="F371" s="152"/>
      <c r="G371" s="161">
        <f t="shared" si="5"/>
        <v>0</v>
      </c>
      <c r="H371" s="26" t="s">
        <v>33</v>
      </c>
    </row>
    <row r="372" spans="1:8" x14ac:dyDescent="0.25">
      <c r="A372" s="27">
        <v>548001603100</v>
      </c>
      <c r="B372" s="28" t="s">
        <v>587</v>
      </c>
      <c r="C372" s="28" t="s">
        <v>588</v>
      </c>
      <c r="D372" s="28" t="s">
        <v>29</v>
      </c>
      <c r="E372" s="29">
        <v>100</v>
      </c>
      <c r="F372" s="152"/>
      <c r="G372" s="161">
        <f t="shared" si="5"/>
        <v>0</v>
      </c>
      <c r="H372" s="26" t="s">
        <v>33</v>
      </c>
    </row>
    <row r="373" spans="1:8" x14ac:dyDescent="0.25">
      <c r="A373" s="27">
        <v>311870202500</v>
      </c>
      <c r="B373" s="28" t="s">
        <v>589</v>
      </c>
      <c r="C373" s="28" t="s">
        <v>314</v>
      </c>
      <c r="D373" s="28" t="s">
        <v>29</v>
      </c>
      <c r="E373" s="29">
        <v>100</v>
      </c>
      <c r="F373" s="152"/>
      <c r="G373" s="161">
        <f t="shared" si="5"/>
        <v>0</v>
      </c>
      <c r="H373" s="26" t="s">
        <v>37</v>
      </c>
    </row>
    <row r="374" spans="1:8" x14ac:dyDescent="0.25">
      <c r="A374" s="27">
        <v>311870204000</v>
      </c>
      <c r="B374" s="28" t="s">
        <v>590</v>
      </c>
      <c r="C374" s="28" t="s">
        <v>314</v>
      </c>
      <c r="D374" s="28" t="s">
        <v>29</v>
      </c>
      <c r="E374" s="29">
        <v>150</v>
      </c>
      <c r="F374" s="152"/>
      <c r="G374" s="161">
        <f t="shared" si="5"/>
        <v>0</v>
      </c>
      <c r="H374" s="26" t="s">
        <v>37</v>
      </c>
    </row>
    <row r="375" spans="1:8" x14ac:dyDescent="0.25">
      <c r="A375" s="27">
        <v>311870203600</v>
      </c>
      <c r="B375" s="28" t="s">
        <v>591</v>
      </c>
      <c r="C375" s="28" t="s">
        <v>592</v>
      </c>
      <c r="D375" s="28" t="s">
        <v>29</v>
      </c>
      <c r="E375" s="29">
        <v>150</v>
      </c>
      <c r="F375" s="152"/>
      <c r="G375" s="161">
        <f t="shared" si="5"/>
        <v>0</v>
      </c>
      <c r="H375" s="26" t="s">
        <v>33</v>
      </c>
    </row>
    <row r="376" spans="1:8" x14ac:dyDescent="0.25">
      <c r="A376" s="27">
        <v>311870203700</v>
      </c>
      <c r="B376" s="28" t="s">
        <v>593</v>
      </c>
      <c r="C376" s="28" t="s">
        <v>314</v>
      </c>
      <c r="D376" s="28" t="s">
        <v>29</v>
      </c>
      <c r="E376" s="29">
        <v>200</v>
      </c>
      <c r="F376" s="152"/>
      <c r="G376" s="161">
        <f t="shared" si="5"/>
        <v>0</v>
      </c>
      <c r="H376" s="26" t="s">
        <v>33</v>
      </c>
    </row>
    <row r="377" spans="1:8" x14ac:dyDescent="0.25">
      <c r="A377" s="27">
        <v>311870203800</v>
      </c>
      <c r="B377" s="28" t="s">
        <v>594</v>
      </c>
      <c r="C377" s="28" t="s">
        <v>314</v>
      </c>
      <c r="D377" s="28" t="s">
        <v>29</v>
      </c>
      <c r="E377" s="29">
        <v>200</v>
      </c>
      <c r="F377" s="152"/>
      <c r="G377" s="161">
        <f t="shared" si="5"/>
        <v>0</v>
      </c>
      <c r="H377" s="26" t="s">
        <v>33</v>
      </c>
    </row>
    <row r="378" spans="1:8" x14ac:dyDescent="0.25">
      <c r="A378" s="27">
        <v>311870203900</v>
      </c>
      <c r="B378" s="28" t="s">
        <v>595</v>
      </c>
      <c r="C378" s="28" t="s">
        <v>314</v>
      </c>
      <c r="D378" s="28" t="s">
        <v>29</v>
      </c>
      <c r="E378" s="29">
        <v>200</v>
      </c>
      <c r="F378" s="152"/>
      <c r="G378" s="161">
        <f t="shared" si="5"/>
        <v>0</v>
      </c>
      <c r="H378" s="26" t="s">
        <v>33</v>
      </c>
    </row>
    <row r="379" spans="1:8" ht="15.75" thickBot="1" x14ac:dyDescent="0.3">
      <c r="A379" s="37">
        <v>311870171100</v>
      </c>
      <c r="B379" s="38" t="s">
        <v>596</v>
      </c>
      <c r="C379" s="38" t="s">
        <v>314</v>
      </c>
      <c r="D379" s="38" t="s">
        <v>29</v>
      </c>
      <c r="E379" s="39">
        <v>200</v>
      </c>
      <c r="F379" s="153"/>
      <c r="G379" s="162">
        <f t="shared" si="5"/>
        <v>0</v>
      </c>
      <c r="H379" s="40" t="s">
        <v>33</v>
      </c>
    </row>
    <row r="380" spans="1:8" ht="15.75" thickBot="1" x14ac:dyDescent="0.3">
      <c r="D380" s="174" t="s">
        <v>597</v>
      </c>
      <c r="E380" s="174"/>
      <c r="F380" s="174"/>
      <c r="G380" s="41">
        <f>SUM(G7:G379)</f>
        <v>0</v>
      </c>
    </row>
    <row r="382" spans="1:8" x14ac:dyDescent="0.25">
      <c r="A382" s="42" t="s">
        <v>598</v>
      </c>
    </row>
  </sheetData>
  <sheetProtection algorithmName="SHA-512" hashValue="Gpz52UxynGyZJiA19fjQkc58GTEj2FbG4I1swIGQxOM/Vekzr50KBd3fv8mL+NTeB4N/JrTcZhttyC4WX9SDwQ==" saltValue="usXWtw37XspZ5hdI/RFWHQ==" spinCount="100000" sheet="1" objects="1" scenarios="1"/>
  <protectedRanges>
    <protectedRange sqref="F7:F31" name="Oblast2_1_1"/>
    <protectedRange sqref="F32:F35" name="Oblast2_1_2"/>
  </protectedRanges>
  <autoFilter ref="A6:H380" xr:uid="{00000000-0009-0000-0000-000001000000}">
    <sortState xmlns:xlrd2="http://schemas.microsoft.com/office/spreadsheetml/2017/richdata2" ref="A7:H379">
      <sortCondition ref="A7:A379"/>
    </sortState>
  </autoFilter>
  <mergeCells count="2">
    <mergeCell ref="A1:H4"/>
    <mergeCell ref="D380:F380"/>
  </mergeCells>
  <pageMargins left="0.7" right="0.7" top="0.78749999999999998" bottom="0.78749999999999998" header="0.51180555555555496" footer="0.51180555555555496"/>
  <pageSetup paperSize="9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600"/>
  <sheetViews>
    <sheetView tabSelected="1" topLeftCell="A81" zoomScaleNormal="100" workbookViewId="0">
      <selection activeCell="A7" sqref="A7:B7"/>
    </sheetView>
  </sheetViews>
  <sheetFormatPr defaultColWidth="9.140625" defaultRowHeight="15" x14ac:dyDescent="0.25"/>
  <cols>
    <col min="1" max="1" width="16.85546875" style="14" customWidth="1"/>
    <col min="2" max="2" width="55.7109375" style="15" customWidth="1"/>
    <col min="3" max="3" width="28.28515625" style="15" customWidth="1"/>
    <col min="4" max="4" width="9.85546875" style="15" customWidth="1"/>
    <col min="5" max="5" width="18.7109375" style="15" customWidth="1"/>
    <col min="6" max="6" width="18.85546875" style="43" customWidth="1"/>
    <col min="7" max="7" width="18.5703125" style="15" customWidth="1"/>
    <col min="8" max="8" width="13.28515625" style="15" customWidth="1"/>
    <col min="9" max="9" width="13.28515625" style="44" customWidth="1"/>
    <col min="10" max="17" width="9.140625" style="45"/>
    <col min="18" max="1024" width="9.140625" style="15"/>
  </cols>
  <sheetData>
    <row r="1" spans="1:1024" x14ac:dyDescent="0.25">
      <c r="A1" s="173" t="s">
        <v>599</v>
      </c>
      <c r="B1" s="173"/>
      <c r="C1" s="173"/>
      <c r="D1" s="173"/>
      <c r="E1" s="173"/>
      <c r="F1" s="173"/>
      <c r="G1" s="173"/>
      <c r="H1" s="173"/>
    </row>
    <row r="2" spans="1:1024" x14ac:dyDescent="0.25">
      <c r="A2" s="173"/>
      <c r="B2" s="173"/>
      <c r="C2" s="173"/>
      <c r="D2" s="173"/>
      <c r="E2" s="173"/>
      <c r="F2" s="173"/>
      <c r="G2" s="173"/>
      <c r="H2" s="173"/>
    </row>
    <row r="3" spans="1:1024" x14ac:dyDescent="0.25">
      <c r="A3" s="173"/>
      <c r="B3" s="173"/>
      <c r="C3" s="173"/>
      <c r="D3" s="173"/>
      <c r="E3" s="173"/>
      <c r="F3" s="173"/>
      <c r="G3" s="173"/>
      <c r="H3" s="173"/>
    </row>
    <row r="4" spans="1:1024" x14ac:dyDescent="0.25">
      <c r="A4" s="173"/>
      <c r="B4" s="173"/>
      <c r="C4" s="173"/>
      <c r="D4" s="173"/>
      <c r="E4" s="173"/>
      <c r="F4" s="173"/>
      <c r="G4" s="173"/>
      <c r="H4" s="173"/>
    </row>
    <row r="5" spans="1:1024" ht="15.75" thickBot="1" x14ac:dyDescent="0.3"/>
    <row r="6" spans="1:1024" ht="65.25" thickBot="1" x14ac:dyDescent="0.3">
      <c r="A6" s="19" t="s">
        <v>18</v>
      </c>
      <c r="B6" s="20" t="s">
        <v>19</v>
      </c>
      <c r="C6" s="20" t="s">
        <v>20</v>
      </c>
      <c r="D6" s="20" t="s">
        <v>21</v>
      </c>
      <c r="E6" s="21" t="s">
        <v>600</v>
      </c>
      <c r="F6" s="21" t="s">
        <v>601</v>
      </c>
      <c r="G6" s="160" t="s">
        <v>24</v>
      </c>
      <c r="H6" s="46" t="s">
        <v>25</v>
      </c>
      <c r="I6" s="15"/>
      <c r="J6" s="15"/>
      <c r="K6" s="15"/>
      <c r="L6" s="15"/>
      <c r="M6" s="15"/>
      <c r="N6" s="15"/>
      <c r="O6" s="15"/>
      <c r="P6" s="15"/>
      <c r="Q6" s="15"/>
      <c r="AMJ6"/>
    </row>
    <row r="7" spans="1:1024" x14ac:dyDescent="0.25">
      <c r="A7" s="182">
        <v>311870128200</v>
      </c>
      <c r="B7" s="183" t="s">
        <v>716</v>
      </c>
      <c r="C7" s="77" t="s">
        <v>602</v>
      </c>
      <c r="D7" s="77" t="s">
        <v>29</v>
      </c>
      <c r="E7" s="110">
        <v>100</v>
      </c>
      <c r="F7" s="154"/>
      <c r="G7" s="111">
        <f t="shared" ref="G7:G38" si="0">F7*E7</f>
        <v>0</v>
      </c>
      <c r="H7" s="80" t="s">
        <v>481</v>
      </c>
      <c r="I7" s="47"/>
      <c r="U7" s="49"/>
    </row>
    <row r="8" spans="1:1024" x14ac:dyDescent="0.25">
      <c r="A8" s="27">
        <v>311818356400</v>
      </c>
      <c r="B8" s="28" t="s">
        <v>603</v>
      </c>
      <c r="C8" s="28" t="s">
        <v>604</v>
      </c>
      <c r="D8" s="28" t="s">
        <v>29</v>
      </c>
      <c r="E8" s="36">
        <v>8000</v>
      </c>
      <c r="F8" s="152"/>
      <c r="G8" s="25">
        <f t="shared" si="0"/>
        <v>0</v>
      </c>
      <c r="H8" s="26" t="s">
        <v>33</v>
      </c>
      <c r="I8" s="47"/>
      <c r="U8" s="49"/>
    </row>
    <row r="9" spans="1:1024" x14ac:dyDescent="0.25">
      <c r="A9" s="27" t="s">
        <v>605</v>
      </c>
      <c r="B9" s="28" t="s">
        <v>603</v>
      </c>
      <c r="C9" s="28" t="s">
        <v>606</v>
      </c>
      <c r="D9" s="28" t="s">
        <v>29</v>
      </c>
      <c r="E9" s="50">
        <v>700</v>
      </c>
      <c r="F9" s="152"/>
      <c r="G9" s="25">
        <f t="shared" si="0"/>
        <v>0</v>
      </c>
      <c r="H9" s="26" t="s">
        <v>481</v>
      </c>
      <c r="I9" s="47"/>
    </row>
    <row r="10" spans="1:1024" x14ac:dyDescent="0.25">
      <c r="A10" s="27" t="s">
        <v>607</v>
      </c>
      <c r="B10" s="28" t="s">
        <v>603</v>
      </c>
      <c r="C10" s="28" t="s">
        <v>608</v>
      </c>
      <c r="D10" s="28" t="s">
        <v>29</v>
      </c>
      <c r="E10" s="50">
        <v>50</v>
      </c>
      <c r="F10" s="152"/>
      <c r="G10" s="25">
        <f t="shared" si="0"/>
        <v>0</v>
      </c>
      <c r="H10" s="26" t="s">
        <v>481</v>
      </c>
      <c r="I10" s="47"/>
    </row>
    <row r="11" spans="1:1024" x14ac:dyDescent="0.25">
      <c r="A11" s="27" t="s">
        <v>609</v>
      </c>
      <c r="B11" s="28" t="s">
        <v>610</v>
      </c>
      <c r="C11" s="28" t="s">
        <v>611</v>
      </c>
      <c r="D11" s="28" t="s">
        <v>29</v>
      </c>
      <c r="E11" s="50">
        <v>100</v>
      </c>
      <c r="F11" s="152"/>
      <c r="G11" s="25">
        <f t="shared" si="0"/>
        <v>0</v>
      </c>
      <c r="H11" s="26" t="s">
        <v>481</v>
      </c>
      <c r="I11" s="47"/>
    </row>
    <row r="12" spans="1:1024" x14ac:dyDescent="0.25">
      <c r="A12" s="27">
        <v>311818357000</v>
      </c>
      <c r="B12" s="28" t="s">
        <v>612</v>
      </c>
      <c r="C12" s="28" t="s">
        <v>604</v>
      </c>
      <c r="D12" s="28" t="s">
        <v>29</v>
      </c>
      <c r="E12" s="36">
        <v>4500</v>
      </c>
      <c r="F12" s="152"/>
      <c r="G12" s="25">
        <f t="shared" si="0"/>
        <v>0</v>
      </c>
      <c r="H12" s="26" t="s">
        <v>308</v>
      </c>
      <c r="I12" s="47"/>
    </row>
    <row r="13" spans="1:1024" x14ac:dyDescent="0.25">
      <c r="A13" s="27" t="s">
        <v>613</v>
      </c>
      <c r="B13" s="28" t="s">
        <v>612</v>
      </c>
      <c r="C13" s="28" t="s">
        <v>614</v>
      </c>
      <c r="D13" s="28" t="s">
        <v>29</v>
      </c>
      <c r="E13" s="50">
        <v>50</v>
      </c>
      <c r="F13" s="152"/>
      <c r="G13" s="25">
        <f t="shared" si="0"/>
        <v>0</v>
      </c>
      <c r="H13" s="26" t="s">
        <v>481</v>
      </c>
      <c r="I13" s="47"/>
    </row>
    <row r="14" spans="1:1024" x14ac:dyDescent="0.25">
      <c r="A14" s="27" t="s">
        <v>615</v>
      </c>
      <c r="B14" s="28" t="s">
        <v>612</v>
      </c>
      <c r="C14" s="28" t="s">
        <v>616</v>
      </c>
      <c r="D14" s="28" t="s">
        <v>29</v>
      </c>
      <c r="E14" s="50">
        <v>500</v>
      </c>
      <c r="F14" s="152"/>
      <c r="G14" s="25">
        <f t="shared" si="0"/>
        <v>0</v>
      </c>
      <c r="H14" s="26" t="s">
        <v>481</v>
      </c>
      <c r="I14" s="47"/>
    </row>
    <row r="15" spans="1:1024" x14ac:dyDescent="0.25">
      <c r="A15" s="27" t="s">
        <v>617</v>
      </c>
      <c r="B15" s="28" t="s">
        <v>618</v>
      </c>
      <c r="C15" s="28" t="s">
        <v>606</v>
      </c>
      <c r="D15" s="28" t="s">
        <v>29</v>
      </c>
      <c r="E15" s="50">
        <v>500</v>
      </c>
      <c r="F15" s="152"/>
      <c r="G15" s="25">
        <f t="shared" si="0"/>
        <v>0</v>
      </c>
      <c r="H15" s="26" t="s">
        <v>481</v>
      </c>
      <c r="I15" s="47"/>
    </row>
    <row r="16" spans="1:1024" x14ac:dyDescent="0.25">
      <c r="A16" s="27" t="s">
        <v>619</v>
      </c>
      <c r="B16" s="28" t="s">
        <v>618</v>
      </c>
      <c r="C16" s="28" t="s">
        <v>620</v>
      </c>
      <c r="D16" s="28" t="s">
        <v>29</v>
      </c>
      <c r="E16" s="50">
        <v>10</v>
      </c>
      <c r="F16" s="152"/>
      <c r="G16" s="25">
        <f t="shared" si="0"/>
        <v>0</v>
      </c>
      <c r="H16" s="26" t="s">
        <v>481</v>
      </c>
      <c r="I16" s="47"/>
    </row>
    <row r="17" spans="1:9" x14ac:dyDescent="0.25">
      <c r="A17" s="51" t="s">
        <v>621</v>
      </c>
      <c r="B17" s="31" t="s">
        <v>622</v>
      </c>
      <c r="C17" s="31" t="s">
        <v>623</v>
      </c>
      <c r="D17" s="31" t="s">
        <v>29</v>
      </c>
      <c r="E17" s="52">
        <v>10</v>
      </c>
      <c r="F17" s="152"/>
      <c r="G17" s="53">
        <f t="shared" si="0"/>
        <v>0</v>
      </c>
      <c r="H17" s="54" t="s">
        <v>481</v>
      </c>
      <c r="I17" s="47"/>
    </row>
    <row r="18" spans="1:9" x14ac:dyDescent="0.25">
      <c r="A18" s="27" t="s">
        <v>624</v>
      </c>
      <c r="B18" s="28" t="s">
        <v>622</v>
      </c>
      <c r="C18" s="28" t="s">
        <v>625</v>
      </c>
      <c r="D18" s="28" t="s">
        <v>29</v>
      </c>
      <c r="E18" s="50">
        <v>50</v>
      </c>
      <c r="F18" s="152"/>
      <c r="G18" s="25">
        <f t="shared" si="0"/>
        <v>0</v>
      </c>
      <c r="H18" s="26" t="s">
        <v>481</v>
      </c>
      <c r="I18" s="47"/>
    </row>
    <row r="19" spans="1:9" x14ac:dyDescent="0.25">
      <c r="A19" s="180" t="s">
        <v>626</v>
      </c>
      <c r="B19" s="181" t="s">
        <v>1097</v>
      </c>
      <c r="C19" s="28" t="s">
        <v>627</v>
      </c>
      <c r="D19" s="28" t="s">
        <v>29</v>
      </c>
      <c r="E19" s="50">
        <v>1320</v>
      </c>
      <c r="F19" s="152"/>
      <c r="G19" s="25">
        <f t="shared" si="0"/>
        <v>0</v>
      </c>
      <c r="H19" s="26" t="s">
        <v>481</v>
      </c>
      <c r="I19" s="47"/>
    </row>
    <row r="20" spans="1:9" x14ac:dyDescent="0.25">
      <c r="A20" s="27">
        <v>311818357500</v>
      </c>
      <c r="B20" s="28" t="s">
        <v>628</v>
      </c>
      <c r="C20" s="28" t="s">
        <v>604</v>
      </c>
      <c r="D20" s="28" t="s">
        <v>29</v>
      </c>
      <c r="E20" s="30">
        <v>1000</v>
      </c>
      <c r="F20" s="152"/>
      <c r="G20" s="25">
        <f t="shared" si="0"/>
        <v>0</v>
      </c>
      <c r="H20" s="26" t="s">
        <v>33</v>
      </c>
      <c r="I20" s="47"/>
    </row>
    <row r="21" spans="1:9" x14ac:dyDescent="0.25">
      <c r="A21" s="27" t="s">
        <v>629</v>
      </c>
      <c r="B21" s="28" t="s">
        <v>628</v>
      </c>
      <c r="C21" s="28" t="s">
        <v>630</v>
      </c>
      <c r="D21" s="28" t="s">
        <v>29</v>
      </c>
      <c r="E21" s="50">
        <v>20</v>
      </c>
      <c r="F21" s="152"/>
      <c r="G21" s="25">
        <f t="shared" si="0"/>
        <v>0</v>
      </c>
      <c r="H21" s="26" t="s">
        <v>481</v>
      </c>
      <c r="I21" s="47"/>
    </row>
    <row r="22" spans="1:9" x14ac:dyDescent="0.25">
      <c r="A22" s="27" t="s">
        <v>631</v>
      </c>
      <c r="B22" s="28" t="s">
        <v>628</v>
      </c>
      <c r="C22" s="28" t="s">
        <v>632</v>
      </c>
      <c r="D22" s="28" t="s">
        <v>29</v>
      </c>
      <c r="E22" s="50">
        <v>24</v>
      </c>
      <c r="F22" s="152"/>
      <c r="G22" s="25">
        <f t="shared" si="0"/>
        <v>0</v>
      </c>
      <c r="H22" s="26" t="s">
        <v>481</v>
      </c>
      <c r="I22" s="47"/>
    </row>
    <row r="23" spans="1:9" x14ac:dyDescent="0.25">
      <c r="A23" s="27" t="s">
        <v>633</v>
      </c>
      <c r="B23" s="28" t="s">
        <v>628</v>
      </c>
      <c r="C23" s="28" t="s">
        <v>606</v>
      </c>
      <c r="D23" s="28" t="s">
        <v>29</v>
      </c>
      <c r="E23" s="50">
        <v>20</v>
      </c>
      <c r="F23" s="152"/>
      <c r="G23" s="25">
        <f t="shared" si="0"/>
        <v>0</v>
      </c>
      <c r="H23" s="26" t="s">
        <v>481</v>
      </c>
      <c r="I23" s="47"/>
    </row>
    <row r="24" spans="1:9" x14ac:dyDescent="0.25">
      <c r="A24" s="27" t="s">
        <v>634</v>
      </c>
      <c r="B24" s="28" t="s">
        <v>635</v>
      </c>
      <c r="C24" s="28" t="s">
        <v>611</v>
      </c>
      <c r="D24" s="28" t="s">
        <v>29</v>
      </c>
      <c r="E24" s="50">
        <v>100</v>
      </c>
      <c r="F24" s="152"/>
      <c r="G24" s="25">
        <f t="shared" si="0"/>
        <v>0</v>
      </c>
      <c r="H24" s="26" t="s">
        <v>481</v>
      </c>
      <c r="I24" s="47"/>
    </row>
    <row r="25" spans="1:9" x14ac:dyDescent="0.25">
      <c r="A25" s="27" t="s">
        <v>636</v>
      </c>
      <c r="B25" s="28" t="s">
        <v>637</v>
      </c>
      <c r="C25" s="28" t="s">
        <v>638</v>
      </c>
      <c r="D25" s="28" t="s">
        <v>29</v>
      </c>
      <c r="E25" s="50">
        <v>10</v>
      </c>
      <c r="F25" s="152"/>
      <c r="G25" s="25">
        <f t="shared" si="0"/>
        <v>0</v>
      </c>
      <c r="H25" s="26" t="s">
        <v>481</v>
      </c>
      <c r="I25" s="47"/>
    </row>
    <row r="26" spans="1:9" x14ac:dyDescent="0.25">
      <c r="A26" s="27">
        <v>311870179600</v>
      </c>
      <c r="B26" s="28" t="s">
        <v>639</v>
      </c>
      <c r="C26" s="28" t="s">
        <v>640</v>
      </c>
      <c r="D26" s="28" t="s">
        <v>29</v>
      </c>
      <c r="E26" s="50">
        <v>100</v>
      </c>
      <c r="F26" s="152"/>
      <c r="G26" s="25">
        <f t="shared" si="0"/>
        <v>0</v>
      </c>
      <c r="H26" s="26" t="s">
        <v>33</v>
      </c>
      <c r="I26" s="47"/>
    </row>
    <row r="27" spans="1:9" x14ac:dyDescent="0.25">
      <c r="A27" s="27" t="s">
        <v>641</v>
      </c>
      <c r="B27" s="28" t="s">
        <v>639</v>
      </c>
      <c r="C27" s="28" t="s">
        <v>642</v>
      </c>
      <c r="D27" s="28" t="s">
        <v>29</v>
      </c>
      <c r="E27" s="50">
        <v>10</v>
      </c>
      <c r="F27" s="152"/>
      <c r="G27" s="25">
        <f t="shared" si="0"/>
        <v>0</v>
      </c>
      <c r="H27" s="26" t="s">
        <v>481</v>
      </c>
      <c r="I27" s="47"/>
    </row>
    <row r="28" spans="1:9" x14ac:dyDescent="0.25">
      <c r="A28" s="27" t="s">
        <v>643</v>
      </c>
      <c r="B28" s="28" t="s">
        <v>639</v>
      </c>
      <c r="C28" s="28" t="s">
        <v>606</v>
      </c>
      <c r="D28" s="28" t="s">
        <v>29</v>
      </c>
      <c r="E28" s="50">
        <v>10</v>
      </c>
      <c r="F28" s="152"/>
      <c r="G28" s="25">
        <f t="shared" si="0"/>
        <v>0</v>
      </c>
      <c r="H28" s="26" t="s">
        <v>481</v>
      </c>
      <c r="I28" s="47"/>
    </row>
    <row r="29" spans="1:9" x14ac:dyDescent="0.25">
      <c r="A29" s="27" t="s">
        <v>644</v>
      </c>
      <c r="B29" s="28" t="s">
        <v>639</v>
      </c>
      <c r="C29" s="28" t="s">
        <v>645</v>
      </c>
      <c r="D29" s="28" t="s">
        <v>29</v>
      </c>
      <c r="E29" s="50">
        <v>200</v>
      </c>
      <c r="F29" s="152"/>
      <c r="G29" s="25">
        <f t="shared" si="0"/>
        <v>0</v>
      </c>
      <c r="H29" s="26" t="s">
        <v>481</v>
      </c>
      <c r="I29" s="47"/>
    </row>
    <row r="30" spans="1:9" x14ac:dyDescent="0.25">
      <c r="A30" s="27" t="s">
        <v>646</v>
      </c>
      <c r="B30" s="28" t="s">
        <v>647</v>
      </c>
      <c r="C30" s="28" t="s">
        <v>648</v>
      </c>
      <c r="D30" s="28" t="s">
        <v>29</v>
      </c>
      <c r="E30" s="50">
        <v>15</v>
      </c>
      <c r="F30" s="152"/>
      <c r="G30" s="25">
        <f t="shared" si="0"/>
        <v>0</v>
      </c>
      <c r="H30" s="26" t="s">
        <v>481</v>
      </c>
      <c r="I30" s="47"/>
    </row>
    <row r="31" spans="1:9" x14ac:dyDescent="0.25">
      <c r="A31" s="27" t="s">
        <v>649</v>
      </c>
      <c r="B31" s="28" t="s">
        <v>647</v>
      </c>
      <c r="C31" s="28" t="s">
        <v>638</v>
      </c>
      <c r="D31" s="28" t="s">
        <v>29</v>
      </c>
      <c r="E31" s="50">
        <v>500</v>
      </c>
      <c r="F31" s="152"/>
      <c r="G31" s="25">
        <f t="shared" si="0"/>
        <v>0</v>
      </c>
      <c r="H31" s="26" t="s">
        <v>481</v>
      </c>
      <c r="I31" s="47"/>
    </row>
    <row r="32" spans="1:9" x14ac:dyDescent="0.25">
      <c r="A32" s="27" t="s">
        <v>650</v>
      </c>
      <c r="B32" s="28" t="s">
        <v>647</v>
      </c>
      <c r="C32" s="28" t="s">
        <v>651</v>
      </c>
      <c r="D32" s="28" t="s">
        <v>29</v>
      </c>
      <c r="E32" s="50">
        <v>30</v>
      </c>
      <c r="F32" s="152"/>
      <c r="G32" s="25">
        <f t="shared" si="0"/>
        <v>0</v>
      </c>
      <c r="H32" s="26" t="s">
        <v>481</v>
      </c>
      <c r="I32" s="47"/>
    </row>
    <row r="33" spans="1:9" x14ac:dyDescent="0.25">
      <c r="A33" s="27" t="s">
        <v>652</v>
      </c>
      <c r="B33" s="28" t="s">
        <v>653</v>
      </c>
      <c r="C33" s="28" t="s">
        <v>654</v>
      </c>
      <c r="D33" s="28" t="s">
        <v>29</v>
      </c>
      <c r="E33" s="50">
        <v>10</v>
      </c>
      <c r="F33" s="152"/>
      <c r="G33" s="25">
        <f t="shared" si="0"/>
        <v>0</v>
      </c>
      <c r="H33" s="26" t="s">
        <v>481</v>
      </c>
      <c r="I33" s="47"/>
    </row>
    <row r="34" spans="1:9" x14ac:dyDescent="0.25">
      <c r="A34" s="27">
        <v>311818353800</v>
      </c>
      <c r="B34" s="28" t="s">
        <v>655</v>
      </c>
      <c r="C34" s="28" t="s">
        <v>604</v>
      </c>
      <c r="D34" s="28" t="s">
        <v>29</v>
      </c>
      <c r="E34" s="30">
        <v>3000</v>
      </c>
      <c r="F34" s="152"/>
      <c r="G34" s="25">
        <f t="shared" si="0"/>
        <v>0</v>
      </c>
      <c r="H34" s="26" t="s">
        <v>308</v>
      </c>
      <c r="I34" s="47"/>
    </row>
    <row r="35" spans="1:9" x14ac:dyDescent="0.25">
      <c r="A35" s="27">
        <v>311123000800</v>
      </c>
      <c r="B35" s="28" t="s">
        <v>655</v>
      </c>
      <c r="C35" s="28" t="s">
        <v>606</v>
      </c>
      <c r="D35" s="28" t="s">
        <v>29</v>
      </c>
      <c r="E35" s="50">
        <v>200</v>
      </c>
      <c r="F35" s="152"/>
      <c r="G35" s="25">
        <f t="shared" si="0"/>
        <v>0</v>
      </c>
      <c r="H35" s="26" t="s">
        <v>481</v>
      </c>
      <c r="I35" s="47"/>
    </row>
    <row r="36" spans="1:9" x14ac:dyDescent="0.25">
      <c r="A36" s="27" t="s">
        <v>656</v>
      </c>
      <c r="B36" s="28" t="s">
        <v>655</v>
      </c>
      <c r="C36" s="28" t="s">
        <v>657</v>
      </c>
      <c r="D36" s="28" t="s">
        <v>29</v>
      </c>
      <c r="E36" s="50">
        <v>1000</v>
      </c>
      <c r="F36" s="152"/>
      <c r="G36" s="25">
        <f t="shared" si="0"/>
        <v>0</v>
      </c>
      <c r="H36" s="26" t="s">
        <v>481</v>
      </c>
      <c r="I36" s="47"/>
    </row>
    <row r="37" spans="1:9" x14ac:dyDescent="0.25">
      <c r="A37" s="27" t="s">
        <v>658</v>
      </c>
      <c r="B37" s="28" t="s">
        <v>655</v>
      </c>
      <c r="C37" s="28" t="s">
        <v>659</v>
      </c>
      <c r="D37" s="28" t="s">
        <v>29</v>
      </c>
      <c r="E37" s="50">
        <v>200</v>
      </c>
      <c r="F37" s="152"/>
      <c r="G37" s="25">
        <f t="shared" si="0"/>
        <v>0</v>
      </c>
      <c r="H37" s="26" t="s">
        <v>481</v>
      </c>
      <c r="I37" s="47"/>
    </row>
    <row r="38" spans="1:9" x14ac:dyDescent="0.25">
      <c r="A38" s="27" t="s">
        <v>660</v>
      </c>
      <c r="B38" s="28" t="s">
        <v>655</v>
      </c>
      <c r="C38" s="28" t="s">
        <v>648</v>
      </c>
      <c r="D38" s="28" t="s">
        <v>29</v>
      </c>
      <c r="E38" s="50">
        <v>800</v>
      </c>
      <c r="F38" s="152"/>
      <c r="G38" s="25">
        <f t="shared" si="0"/>
        <v>0</v>
      </c>
      <c r="H38" s="26" t="s">
        <v>481</v>
      </c>
      <c r="I38" s="47"/>
    </row>
    <row r="39" spans="1:9" x14ac:dyDescent="0.25">
      <c r="A39" s="27" t="s">
        <v>661</v>
      </c>
      <c r="B39" s="28" t="s">
        <v>662</v>
      </c>
      <c r="C39" s="28" t="s">
        <v>663</v>
      </c>
      <c r="D39" s="28" t="s">
        <v>29</v>
      </c>
      <c r="E39" s="50">
        <v>25</v>
      </c>
      <c r="F39" s="152"/>
      <c r="G39" s="25">
        <f t="shared" ref="G39:G70" si="1">F39*E39</f>
        <v>0</v>
      </c>
      <c r="H39" s="26" t="s">
        <v>481</v>
      </c>
      <c r="I39" s="47"/>
    </row>
    <row r="40" spans="1:9" x14ac:dyDescent="0.25">
      <c r="A40" s="27">
        <v>311870192100</v>
      </c>
      <c r="B40" s="28" t="s">
        <v>662</v>
      </c>
      <c r="C40" s="28" t="s">
        <v>664</v>
      </c>
      <c r="D40" s="28" t="s">
        <v>29</v>
      </c>
      <c r="E40" s="50">
        <v>2000</v>
      </c>
      <c r="F40" s="152"/>
      <c r="G40" s="25">
        <f t="shared" si="1"/>
        <v>0</v>
      </c>
      <c r="H40" s="26" t="s">
        <v>481</v>
      </c>
      <c r="I40" s="47"/>
    </row>
    <row r="41" spans="1:9" x14ac:dyDescent="0.25">
      <c r="A41" s="27">
        <v>311818355000</v>
      </c>
      <c r="B41" s="28" t="s">
        <v>665</v>
      </c>
      <c r="C41" s="28" t="s">
        <v>666</v>
      </c>
      <c r="D41" s="28" t="s">
        <v>29</v>
      </c>
      <c r="E41" s="36">
        <v>4000</v>
      </c>
      <c r="F41" s="152"/>
      <c r="G41" s="25">
        <f t="shared" si="1"/>
        <v>0</v>
      </c>
      <c r="H41" s="26" t="s">
        <v>308</v>
      </c>
      <c r="I41" s="47"/>
    </row>
    <row r="42" spans="1:9" x14ac:dyDescent="0.25">
      <c r="A42" s="27" t="s">
        <v>667</v>
      </c>
      <c r="B42" s="28" t="s">
        <v>665</v>
      </c>
      <c r="C42" s="28" t="s">
        <v>630</v>
      </c>
      <c r="D42" s="28" t="s">
        <v>29</v>
      </c>
      <c r="E42" s="50">
        <v>30</v>
      </c>
      <c r="F42" s="152"/>
      <c r="G42" s="25">
        <f t="shared" si="1"/>
        <v>0</v>
      </c>
      <c r="H42" s="26" t="s">
        <v>481</v>
      </c>
      <c r="I42" s="47"/>
    </row>
    <row r="43" spans="1:9" x14ac:dyDescent="0.25">
      <c r="A43" s="27">
        <v>311123001000</v>
      </c>
      <c r="B43" s="28" t="s">
        <v>665</v>
      </c>
      <c r="C43" s="28" t="s">
        <v>606</v>
      </c>
      <c r="D43" s="28" t="s">
        <v>29</v>
      </c>
      <c r="E43" s="50">
        <v>100</v>
      </c>
      <c r="F43" s="152"/>
      <c r="G43" s="25">
        <f t="shared" si="1"/>
        <v>0</v>
      </c>
      <c r="H43" s="26" t="s">
        <v>481</v>
      </c>
      <c r="I43" s="47"/>
    </row>
    <row r="44" spans="1:9" x14ac:dyDescent="0.25">
      <c r="A44" s="27" t="s">
        <v>668</v>
      </c>
      <c r="B44" s="28" t="s">
        <v>665</v>
      </c>
      <c r="C44" s="28" t="s">
        <v>648</v>
      </c>
      <c r="D44" s="28" t="s">
        <v>29</v>
      </c>
      <c r="E44" s="50">
        <v>50</v>
      </c>
      <c r="F44" s="152"/>
      <c r="G44" s="25">
        <f t="shared" si="1"/>
        <v>0</v>
      </c>
      <c r="H44" s="26" t="s">
        <v>481</v>
      </c>
      <c r="I44" s="47"/>
    </row>
    <row r="45" spans="1:9" x14ac:dyDescent="0.25">
      <c r="A45" s="27">
        <v>311131082800</v>
      </c>
      <c r="B45" s="28" t="s">
        <v>665</v>
      </c>
      <c r="C45" s="28" t="s">
        <v>669</v>
      </c>
      <c r="D45" s="28" t="s">
        <v>29</v>
      </c>
      <c r="E45" s="50">
        <v>1000</v>
      </c>
      <c r="F45" s="152"/>
      <c r="G45" s="25">
        <f t="shared" si="1"/>
        <v>0</v>
      </c>
      <c r="H45" s="26" t="s">
        <v>481</v>
      </c>
      <c r="I45" s="47"/>
    </row>
    <row r="46" spans="1:9" x14ac:dyDescent="0.25">
      <c r="A46" s="27" t="s">
        <v>670</v>
      </c>
      <c r="B46" s="28" t="s">
        <v>665</v>
      </c>
      <c r="C46" s="28" t="s">
        <v>671</v>
      </c>
      <c r="D46" s="28" t="s">
        <v>29</v>
      </c>
      <c r="E46" s="50">
        <v>504</v>
      </c>
      <c r="F46" s="152"/>
      <c r="G46" s="25">
        <f t="shared" si="1"/>
        <v>0</v>
      </c>
      <c r="H46" s="26" t="s">
        <v>481</v>
      </c>
      <c r="I46" s="47"/>
    </row>
    <row r="47" spans="1:9" x14ac:dyDescent="0.25">
      <c r="A47" s="27" t="s">
        <v>672</v>
      </c>
      <c r="B47" s="28" t="s">
        <v>673</v>
      </c>
      <c r="C47" s="28" t="s">
        <v>674</v>
      </c>
      <c r="D47" s="28" t="s">
        <v>29</v>
      </c>
      <c r="E47" s="50">
        <v>1000</v>
      </c>
      <c r="F47" s="152"/>
      <c r="G47" s="25">
        <f t="shared" si="1"/>
        <v>0</v>
      </c>
      <c r="H47" s="26" t="s">
        <v>481</v>
      </c>
      <c r="I47" s="47"/>
    </row>
    <row r="48" spans="1:9" x14ac:dyDescent="0.25">
      <c r="A48" s="27" t="s">
        <v>675</v>
      </c>
      <c r="B48" s="28" t="s">
        <v>676</v>
      </c>
      <c r="C48" s="28" t="s">
        <v>606</v>
      </c>
      <c r="D48" s="28" t="s">
        <v>29</v>
      </c>
      <c r="E48" s="50">
        <v>2500</v>
      </c>
      <c r="F48" s="152"/>
      <c r="G48" s="25">
        <f t="shared" si="1"/>
        <v>0</v>
      </c>
      <c r="H48" s="26" t="s">
        <v>481</v>
      </c>
      <c r="I48" s="47"/>
    </row>
    <row r="49" spans="1:9" x14ac:dyDescent="0.25">
      <c r="A49" s="27">
        <v>311818356000</v>
      </c>
      <c r="B49" s="28" t="s">
        <v>676</v>
      </c>
      <c r="C49" s="28" t="s">
        <v>677</v>
      </c>
      <c r="D49" s="28" t="s">
        <v>29</v>
      </c>
      <c r="E49" s="50">
        <v>12000</v>
      </c>
      <c r="F49" s="152"/>
      <c r="G49" s="25">
        <f t="shared" si="1"/>
        <v>0</v>
      </c>
      <c r="H49" s="26" t="s">
        <v>481</v>
      </c>
      <c r="I49" s="47"/>
    </row>
    <row r="50" spans="1:9" x14ac:dyDescent="0.25">
      <c r="A50" s="27" t="s">
        <v>678</v>
      </c>
      <c r="B50" s="28" t="s">
        <v>676</v>
      </c>
      <c r="C50" s="28" t="s">
        <v>679</v>
      </c>
      <c r="D50" s="28" t="s">
        <v>29</v>
      </c>
      <c r="E50" s="50">
        <v>1000</v>
      </c>
      <c r="F50" s="152"/>
      <c r="G50" s="25">
        <f t="shared" si="1"/>
        <v>0</v>
      </c>
      <c r="H50" s="26" t="s">
        <v>481</v>
      </c>
      <c r="I50" s="47"/>
    </row>
    <row r="51" spans="1:9" x14ac:dyDescent="0.25">
      <c r="A51" s="27">
        <v>311818435500</v>
      </c>
      <c r="B51" s="28" t="s">
        <v>680</v>
      </c>
      <c r="C51" s="28" t="s">
        <v>681</v>
      </c>
      <c r="D51" s="28" t="s">
        <v>29</v>
      </c>
      <c r="E51" s="50">
        <v>100</v>
      </c>
      <c r="F51" s="152"/>
      <c r="G51" s="25">
        <f t="shared" si="1"/>
        <v>0</v>
      </c>
      <c r="H51" s="26" t="s">
        <v>481</v>
      </c>
      <c r="I51" s="47"/>
    </row>
    <row r="52" spans="1:9" x14ac:dyDescent="0.25">
      <c r="A52" s="27">
        <v>311123020500</v>
      </c>
      <c r="B52" s="28" t="s">
        <v>682</v>
      </c>
      <c r="C52" s="28" t="s">
        <v>683</v>
      </c>
      <c r="D52" s="28" t="s">
        <v>29</v>
      </c>
      <c r="E52" s="30">
        <v>100</v>
      </c>
      <c r="F52" s="152"/>
      <c r="G52" s="25">
        <f t="shared" si="1"/>
        <v>0</v>
      </c>
      <c r="H52" s="26" t="s">
        <v>33</v>
      </c>
      <c r="I52" s="47"/>
    </row>
    <row r="53" spans="1:9" x14ac:dyDescent="0.25">
      <c r="A53" s="27">
        <v>311818430100</v>
      </c>
      <c r="B53" s="28" t="s">
        <v>682</v>
      </c>
      <c r="C53" s="28" t="s">
        <v>684</v>
      </c>
      <c r="D53" s="28" t="s">
        <v>29</v>
      </c>
      <c r="E53" s="36">
        <v>1000</v>
      </c>
      <c r="F53" s="152"/>
      <c r="G53" s="25">
        <f t="shared" si="1"/>
        <v>0</v>
      </c>
      <c r="H53" s="26" t="s">
        <v>33</v>
      </c>
      <c r="I53" s="47"/>
    </row>
    <row r="54" spans="1:9" x14ac:dyDescent="0.25">
      <c r="A54" s="27">
        <v>2910003700</v>
      </c>
      <c r="B54" s="28" t="s">
        <v>682</v>
      </c>
      <c r="C54" s="28" t="s">
        <v>663</v>
      </c>
      <c r="D54" s="28" t="s">
        <v>29</v>
      </c>
      <c r="E54" s="50">
        <v>13</v>
      </c>
      <c r="F54" s="152"/>
      <c r="G54" s="25">
        <f t="shared" si="1"/>
        <v>0</v>
      </c>
      <c r="H54" s="26" t="s">
        <v>481</v>
      </c>
      <c r="I54" s="47"/>
    </row>
    <row r="55" spans="1:9" x14ac:dyDescent="0.25">
      <c r="A55" s="27" t="s">
        <v>685</v>
      </c>
      <c r="B55" s="28" t="s">
        <v>682</v>
      </c>
      <c r="C55" s="28" t="s">
        <v>686</v>
      </c>
      <c r="D55" s="28" t="s">
        <v>29</v>
      </c>
      <c r="E55" s="50">
        <v>200</v>
      </c>
      <c r="F55" s="152"/>
      <c r="G55" s="25">
        <f t="shared" si="1"/>
        <v>0</v>
      </c>
      <c r="H55" s="26" t="s">
        <v>481</v>
      </c>
      <c r="I55" s="47"/>
    </row>
    <row r="56" spans="1:9" x14ac:dyDescent="0.25">
      <c r="A56" s="27">
        <v>311870192700</v>
      </c>
      <c r="B56" s="28" t="s">
        <v>687</v>
      </c>
      <c r="C56" s="28" t="s">
        <v>688</v>
      </c>
      <c r="D56" s="28" t="s">
        <v>29</v>
      </c>
      <c r="E56" s="50">
        <v>50</v>
      </c>
      <c r="F56" s="152"/>
      <c r="G56" s="25">
        <f t="shared" si="1"/>
        <v>0</v>
      </c>
      <c r="H56" s="26" t="s">
        <v>33</v>
      </c>
      <c r="I56" s="47"/>
    </row>
    <row r="57" spans="1:9" x14ac:dyDescent="0.25">
      <c r="A57" s="27" t="s">
        <v>689</v>
      </c>
      <c r="B57" s="28" t="s">
        <v>690</v>
      </c>
      <c r="C57" s="28" t="s">
        <v>691</v>
      </c>
      <c r="D57" s="28" t="s">
        <v>29</v>
      </c>
      <c r="E57" s="50">
        <v>100</v>
      </c>
      <c r="F57" s="152"/>
      <c r="G57" s="25">
        <f t="shared" si="1"/>
        <v>0</v>
      </c>
      <c r="H57" s="26" t="s">
        <v>481</v>
      </c>
      <c r="I57" s="47"/>
    </row>
    <row r="58" spans="1:9" x14ac:dyDescent="0.25">
      <c r="A58" s="27" t="s">
        <v>692</v>
      </c>
      <c r="B58" s="28" t="s">
        <v>693</v>
      </c>
      <c r="C58" s="28" t="s">
        <v>694</v>
      </c>
      <c r="D58" s="28" t="s">
        <v>29</v>
      </c>
      <c r="E58" s="50">
        <v>30</v>
      </c>
      <c r="F58" s="152"/>
      <c r="G58" s="25">
        <f t="shared" si="1"/>
        <v>0</v>
      </c>
      <c r="H58" s="26" t="s">
        <v>481</v>
      </c>
      <c r="I58" s="47"/>
    </row>
    <row r="59" spans="1:9" x14ac:dyDescent="0.25">
      <c r="A59" s="27" t="s">
        <v>695</v>
      </c>
      <c r="B59" s="28" t="s">
        <v>693</v>
      </c>
      <c r="C59" s="28" t="s">
        <v>696</v>
      </c>
      <c r="D59" s="28" t="s">
        <v>29</v>
      </c>
      <c r="E59" s="50">
        <v>400</v>
      </c>
      <c r="F59" s="152"/>
      <c r="G59" s="25">
        <f t="shared" si="1"/>
        <v>0</v>
      </c>
      <c r="H59" s="26" t="s">
        <v>481</v>
      </c>
      <c r="I59" s="47"/>
    </row>
    <row r="60" spans="1:9" x14ac:dyDescent="0.25">
      <c r="A60" s="27">
        <v>311121064500</v>
      </c>
      <c r="B60" s="28" t="s">
        <v>697</v>
      </c>
      <c r="C60" s="28" t="s">
        <v>698</v>
      </c>
      <c r="D60" s="28" t="s">
        <v>29</v>
      </c>
      <c r="E60" s="50">
        <v>10</v>
      </c>
      <c r="F60" s="152"/>
      <c r="G60" s="25">
        <f t="shared" si="1"/>
        <v>0</v>
      </c>
      <c r="H60" s="26" t="s">
        <v>481</v>
      </c>
      <c r="I60" s="47"/>
    </row>
    <row r="61" spans="1:9" x14ac:dyDescent="0.25">
      <c r="A61" s="27" t="s">
        <v>699</v>
      </c>
      <c r="B61" s="28" t="s">
        <v>700</v>
      </c>
      <c r="C61" s="28" t="s">
        <v>606</v>
      </c>
      <c r="D61" s="28" t="s">
        <v>29</v>
      </c>
      <c r="E61" s="50">
        <v>10</v>
      </c>
      <c r="F61" s="152"/>
      <c r="G61" s="25">
        <f t="shared" si="1"/>
        <v>0</v>
      </c>
      <c r="H61" s="26" t="s">
        <v>481</v>
      </c>
      <c r="I61" s="47"/>
    </row>
    <row r="62" spans="1:9" x14ac:dyDescent="0.25">
      <c r="A62" s="27" t="s">
        <v>701</v>
      </c>
      <c r="B62" s="28" t="s">
        <v>702</v>
      </c>
      <c r="C62" s="28" t="s">
        <v>703</v>
      </c>
      <c r="D62" s="28" t="s">
        <v>29</v>
      </c>
      <c r="E62" s="50">
        <v>130</v>
      </c>
      <c r="F62" s="152"/>
      <c r="G62" s="25">
        <f t="shared" si="1"/>
        <v>0</v>
      </c>
      <c r="H62" s="26" t="s">
        <v>481</v>
      </c>
      <c r="I62" s="47"/>
    </row>
    <row r="63" spans="1:9" x14ac:dyDescent="0.25">
      <c r="A63" s="27" t="s">
        <v>704</v>
      </c>
      <c r="B63" s="28" t="s">
        <v>705</v>
      </c>
      <c r="C63" s="28" t="s">
        <v>706</v>
      </c>
      <c r="D63" s="28" t="s">
        <v>29</v>
      </c>
      <c r="E63" s="50">
        <v>100</v>
      </c>
      <c r="F63" s="152"/>
      <c r="G63" s="25">
        <f t="shared" si="1"/>
        <v>0</v>
      </c>
      <c r="H63" s="26" t="s">
        <v>481</v>
      </c>
      <c r="I63" s="47"/>
    </row>
    <row r="64" spans="1:9" x14ac:dyDescent="0.25">
      <c r="A64" s="27" t="s">
        <v>707</v>
      </c>
      <c r="B64" s="28" t="s">
        <v>708</v>
      </c>
      <c r="C64" s="28" t="s">
        <v>709</v>
      </c>
      <c r="D64" s="28" t="s">
        <v>29</v>
      </c>
      <c r="E64" s="50">
        <v>200</v>
      </c>
      <c r="F64" s="152"/>
      <c r="G64" s="25">
        <f t="shared" si="1"/>
        <v>0</v>
      </c>
      <c r="H64" s="26" t="s">
        <v>481</v>
      </c>
      <c r="I64" s="47"/>
    </row>
    <row r="65" spans="1:9" x14ac:dyDescent="0.25">
      <c r="A65" s="27" t="s">
        <v>710</v>
      </c>
      <c r="B65" s="28" t="s">
        <v>711</v>
      </c>
      <c r="C65" s="28" t="s">
        <v>686</v>
      </c>
      <c r="D65" s="28" t="s">
        <v>29</v>
      </c>
      <c r="E65" s="50">
        <v>200</v>
      </c>
      <c r="F65" s="152"/>
      <c r="G65" s="25">
        <f t="shared" si="1"/>
        <v>0</v>
      </c>
      <c r="H65" s="26" t="s">
        <v>481</v>
      </c>
      <c r="I65" s="47"/>
    </row>
    <row r="66" spans="1:9" x14ac:dyDescent="0.25">
      <c r="A66" s="27" t="s">
        <v>712</v>
      </c>
      <c r="B66" s="28" t="s">
        <v>711</v>
      </c>
      <c r="C66" s="28" t="s">
        <v>616</v>
      </c>
      <c r="D66" s="28" t="s">
        <v>29</v>
      </c>
      <c r="E66" s="50">
        <v>200</v>
      </c>
      <c r="F66" s="152"/>
      <c r="G66" s="25">
        <f t="shared" si="1"/>
        <v>0</v>
      </c>
      <c r="H66" s="26" t="s">
        <v>481</v>
      </c>
      <c r="I66" s="47"/>
    </row>
    <row r="67" spans="1:9" x14ac:dyDescent="0.25">
      <c r="A67" s="27" t="s">
        <v>713</v>
      </c>
      <c r="B67" s="28" t="s">
        <v>714</v>
      </c>
      <c r="C67" s="28" t="s">
        <v>696</v>
      </c>
      <c r="D67" s="28" t="s">
        <v>29</v>
      </c>
      <c r="E67" s="50">
        <v>200</v>
      </c>
      <c r="F67" s="152"/>
      <c r="G67" s="25">
        <f t="shared" si="1"/>
        <v>0</v>
      </c>
      <c r="H67" s="26" t="s">
        <v>481</v>
      </c>
      <c r="I67" s="47"/>
    </row>
    <row r="68" spans="1:9" x14ac:dyDescent="0.25">
      <c r="A68" s="27" t="s">
        <v>715</v>
      </c>
      <c r="B68" s="28" t="s">
        <v>716</v>
      </c>
      <c r="C68" s="28" t="s">
        <v>686</v>
      </c>
      <c r="D68" s="28" t="s">
        <v>29</v>
      </c>
      <c r="E68" s="50">
        <v>300</v>
      </c>
      <c r="F68" s="152"/>
      <c r="G68" s="25">
        <f t="shared" si="1"/>
        <v>0</v>
      </c>
      <c r="H68" s="26" t="s">
        <v>481</v>
      </c>
      <c r="I68" s="47"/>
    </row>
    <row r="69" spans="1:9" x14ac:dyDescent="0.25">
      <c r="A69" s="27" t="s">
        <v>717</v>
      </c>
      <c r="B69" s="28" t="s">
        <v>716</v>
      </c>
      <c r="C69" s="28" t="s">
        <v>718</v>
      </c>
      <c r="D69" s="28" t="s">
        <v>29</v>
      </c>
      <c r="E69" s="50">
        <v>200</v>
      </c>
      <c r="F69" s="152"/>
      <c r="G69" s="25">
        <f t="shared" si="1"/>
        <v>0</v>
      </c>
      <c r="H69" s="26" t="s">
        <v>481</v>
      </c>
      <c r="I69" s="47"/>
    </row>
    <row r="70" spans="1:9" x14ac:dyDescent="0.25">
      <c r="A70" s="27" t="s">
        <v>719</v>
      </c>
      <c r="B70" s="28" t="s">
        <v>716</v>
      </c>
      <c r="C70" s="28" t="s">
        <v>720</v>
      </c>
      <c r="D70" s="28" t="s">
        <v>29</v>
      </c>
      <c r="E70" s="50">
        <v>10</v>
      </c>
      <c r="F70" s="152"/>
      <c r="G70" s="25">
        <f t="shared" si="1"/>
        <v>0</v>
      </c>
      <c r="H70" s="26" t="s">
        <v>481</v>
      </c>
      <c r="I70" s="47"/>
    </row>
    <row r="71" spans="1:9" x14ac:dyDescent="0.25">
      <c r="A71" s="27" t="s">
        <v>721</v>
      </c>
      <c r="B71" s="28" t="s">
        <v>722</v>
      </c>
      <c r="C71" s="28" t="s">
        <v>723</v>
      </c>
      <c r="D71" s="28" t="s">
        <v>29</v>
      </c>
      <c r="E71" s="50">
        <v>10</v>
      </c>
      <c r="F71" s="152"/>
      <c r="G71" s="25">
        <f t="shared" ref="G71:G81" si="2">F71*E71</f>
        <v>0</v>
      </c>
      <c r="H71" s="26" t="s">
        <v>481</v>
      </c>
      <c r="I71" s="47"/>
    </row>
    <row r="72" spans="1:9" x14ac:dyDescent="0.25">
      <c r="A72" s="27" t="s">
        <v>724</v>
      </c>
      <c r="B72" s="28" t="s">
        <v>725</v>
      </c>
      <c r="C72" s="28" t="s">
        <v>726</v>
      </c>
      <c r="D72" s="28" t="s">
        <v>29</v>
      </c>
      <c r="E72" s="50">
        <v>200</v>
      </c>
      <c r="F72" s="152"/>
      <c r="G72" s="25">
        <f t="shared" si="2"/>
        <v>0</v>
      </c>
      <c r="H72" s="26" t="s">
        <v>481</v>
      </c>
      <c r="I72" s="47"/>
    </row>
    <row r="73" spans="1:9" x14ac:dyDescent="0.25">
      <c r="A73" s="27" t="s">
        <v>727</v>
      </c>
      <c r="B73" s="28" t="s">
        <v>725</v>
      </c>
      <c r="C73" s="28" t="s">
        <v>728</v>
      </c>
      <c r="D73" s="28" t="s">
        <v>29</v>
      </c>
      <c r="E73" s="50">
        <v>200</v>
      </c>
      <c r="F73" s="152"/>
      <c r="G73" s="25">
        <f t="shared" si="2"/>
        <v>0</v>
      </c>
      <c r="H73" s="26" t="s">
        <v>481</v>
      </c>
      <c r="I73" s="47"/>
    </row>
    <row r="74" spans="1:9" x14ac:dyDescent="0.25">
      <c r="A74" s="27">
        <v>311870192600</v>
      </c>
      <c r="B74" s="28" t="s">
        <v>729</v>
      </c>
      <c r="C74" s="28" t="s">
        <v>688</v>
      </c>
      <c r="D74" s="28" t="s">
        <v>29</v>
      </c>
      <c r="E74" s="50">
        <v>50</v>
      </c>
      <c r="F74" s="152"/>
      <c r="G74" s="25">
        <f t="shared" si="2"/>
        <v>0</v>
      </c>
      <c r="H74" s="26" t="s">
        <v>33</v>
      </c>
      <c r="I74" s="47"/>
    </row>
    <row r="75" spans="1:9" x14ac:dyDescent="0.25">
      <c r="A75" s="27" t="s">
        <v>730</v>
      </c>
      <c r="B75" s="28" t="s">
        <v>731</v>
      </c>
      <c r="C75" s="28" t="s">
        <v>732</v>
      </c>
      <c r="D75" s="28" t="s">
        <v>29</v>
      </c>
      <c r="E75" s="50">
        <v>40</v>
      </c>
      <c r="F75" s="152"/>
      <c r="G75" s="25">
        <f t="shared" si="2"/>
        <v>0</v>
      </c>
      <c r="H75" s="26" t="s">
        <v>481</v>
      </c>
      <c r="I75" s="47"/>
    </row>
    <row r="76" spans="1:9" x14ac:dyDescent="0.25">
      <c r="A76" s="27" t="s">
        <v>733</v>
      </c>
      <c r="B76" s="28" t="s">
        <v>734</v>
      </c>
      <c r="C76" s="28" t="s">
        <v>735</v>
      </c>
      <c r="D76" s="28" t="s">
        <v>29</v>
      </c>
      <c r="E76" s="50">
        <v>10</v>
      </c>
      <c r="F76" s="152"/>
      <c r="G76" s="25">
        <f t="shared" si="2"/>
        <v>0</v>
      </c>
      <c r="H76" s="26" t="s">
        <v>481</v>
      </c>
      <c r="I76" s="47"/>
    </row>
    <row r="77" spans="1:9" x14ac:dyDescent="0.25">
      <c r="A77" s="27" t="s">
        <v>736</v>
      </c>
      <c r="B77" s="28" t="s">
        <v>737</v>
      </c>
      <c r="C77" s="28" t="s">
        <v>738</v>
      </c>
      <c r="D77" s="28" t="s">
        <v>29</v>
      </c>
      <c r="E77" s="50">
        <v>75</v>
      </c>
      <c r="F77" s="152"/>
      <c r="G77" s="25">
        <f t="shared" si="2"/>
        <v>0</v>
      </c>
      <c r="H77" s="26" t="s">
        <v>481</v>
      </c>
      <c r="I77" s="47"/>
    </row>
    <row r="78" spans="1:9" x14ac:dyDescent="0.25">
      <c r="A78" s="27" t="s">
        <v>739</v>
      </c>
      <c r="B78" s="28" t="s">
        <v>740</v>
      </c>
      <c r="C78" s="28" t="s">
        <v>738</v>
      </c>
      <c r="D78" s="28" t="s">
        <v>29</v>
      </c>
      <c r="E78" s="50">
        <v>75</v>
      </c>
      <c r="F78" s="152"/>
      <c r="G78" s="25">
        <f t="shared" si="2"/>
        <v>0</v>
      </c>
      <c r="H78" s="26" t="s">
        <v>481</v>
      </c>
      <c r="I78" s="47"/>
    </row>
    <row r="79" spans="1:9" x14ac:dyDescent="0.25">
      <c r="A79" s="27">
        <v>311818044900</v>
      </c>
      <c r="B79" s="28" t="s">
        <v>741</v>
      </c>
      <c r="C79" s="28" t="s">
        <v>742</v>
      </c>
      <c r="D79" s="28" t="s">
        <v>29</v>
      </c>
      <c r="E79" s="30">
        <v>100</v>
      </c>
      <c r="F79" s="152"/>
      <c r="G79" s="25">
        <f t="shared" si="2"/>
        <v>0</v>
      </c>
      <c r="H79" s="26" t="s">
        <v>481</v>
      </c>
      <c r="I79" s="47"/>
    </row>
    <row r="80" spans="1:9" x14ac:dyDescent="0.25">
      <c r="A80" s="27" t="s">
        <v>743</v>
      </c>
      <c r="B80" s="28" t="s">
        <v>744</v>
      </c>
      <c r="C80" s="28" t="s">
        <v>745</v>
      </c>
      <c r="D80" s="28" t="s">
        <v>29</v>
      </c>
      <c r="E80" s="50">
        <v>100</v>
      </c>
      <c r="F80" s="152"/>
      <c r="G80" s="25">
        <f t="shared" si="2"/>
        <v>0</v>
      </c>
      <c r="H80" s="26" t="s">
        <v>481</v>
      </c>
      <c r="I80" s="47"/>
    </row>
    <row r="81" spans="1:9" ht="15.75" thickBot="1" x14ac:dyDescent="0.3">
      <c r="A81" s="37" t="s">
        <v>746</v>
      </c>
      <c r="B81" s="38" t="s">
        <v>747</v>
      </c>
      <c r="C81" s="38" t="s">
        <v>748</v>
      </c>
      <c r="D81" s="38" t="s">
        <v>29</v>
      </c>
      <c r="E81" s="55">
        <v>16</v>
      </c>
      <c r="F81" s="153"/>
      <c r="G81" s="56">
        <f t="shared" si="2"/>
        <v>0</v>
      </c>
      <c r="H81" s="40" t="s">
        <v>481</v>
      </c>
      <c r="I81" s="47"/>
    </row>
    <row r="82" spans="1:9" ht="15.75" thickBot="1" x14ac:dyDescent="0.3">
      <c r="D82" s="174" t="s">
        <v>597</v>
      </c>
      <c r="E82" s="174"/>
      <c r="F82" s="174"/>
      <c r="G82" s="41">
        <f>SUM(G7:G81)</f>
        <v>0</v>
      </c>
      <c r="I82" s="47"/>
    </row>
    <row r="83" spans="1:9" x14ac:dyDescent="0.25">
      <c r="I83" s="47"/>
    </row>
    <row r="84" spans="1:9" x14ac:dyDescent="0.25">
      <c r="I84" s="47"/>
    </row>
    <row r="85" spans="1:9" x14ac:dyDescent="0.25">
      <c r="I85" s="47"/>
    </row>
    <row r="86" spans="1:9" x14ac:dyDescent="0.25">
      <c r="I86" s="47"/>
    </row>
    <row r="87" spans="1:9" x14ac:dyDescent="0.25">
      <c r="I87" s="47"/>
    </row>
    <row r="88" spans="1:9" x14ac:dyDescent="0.25">
      <c r="I88" s="47"/>
    </row>
    <row r="89" spans="1:9" x14ac:dyDescent="0.25">
      <c r="I89" s="47"/>
    </row>
    <row r="90" spans="1:9" x14ac:dyDescent="0.25">
      <c r="I90" s="47"/>
    </row>
    <row r="91" spans="1:9" x14ac:dyDescent="0.25">
      <c r="I91" s="47"/>
    </row>
    <row r="92" spans="1:9" x14ac:dyDescent="0.25">
      <c r="I92" s="47"/>
    </row>
    <row r="93" spans="1:9" x14ac:dyDescent="0.25">
      <c r="I93" s="47"/>
    </row>
    <row r="94" spans="1:9" x14ac:dyDescent="0.25">
      <c r="I94" s="47"/>
    </row>
    <row r="95" spans="1:9" x14ac:dyDescent="0.25">
      <c r="I95" s="47"/>
    </row>
    <row r="96" spans="1:9" x14ac:dyDescent="0.25">
      <c r="I96" s="47"/>
    </row>
    <row r="97" spans="9:9" x14ac:dyDescent="0.25">
      <c r="I97" s="47"/>
    </row>
    <row r="98" spans="9:9" x14ac:dyDescent="0.25">
      <c r="I98" s="47"/>
    </row>
    <row r="99" spans="9:9" x14ac:dyDescent="0.25">
      <c r="I99" s="47"/>
    </row>
    <row r="100" spans="9:9" x14ac:dyDescent="0.25">
      <c r="I100" s="47"/>
    </row>
    <row r="101" spans="9:9" x14ac:dyDescent="0.25">
      <c r="I101" s="47"/>
    </row>
    <row r="102" spans="9:9" x14ac:dyDescent="0.25">
      <c r="I102" s="47"/>
    </row>
    <row r="103" spans="9:9" x14ac:dyDescent="0.25">
      <c r="I103" s="47"/>
    </row>
    <row r="104" spans="9:9" x14ac:dyDescent="0.25">
      <c r="I104" s="47"/>
    </row>
    <row r="105" spans="9:9" x14ac:dyDescent="0.25">
      <c r="I105" s="47"/>
    </row>
    <row r="106" spans="9:9" x14ac:dyDescent="0.25">
      <c r="I106" s="47"/>
    </row>
    <row r="107" spans="9:9" x14ac:dyDescent="0.25">
      <c r="I107" s="47"/>
    </row>
    <row r="108" spans="9:9" x14ac:dyDescent="0.25">
      <c r="I108" s="47"/>
    </row>
    <row r="109" spans="9:9" x14ac:dyDescent="0.25">
      <c r="I109" s="47"/>
    </row>
    <row r="110" spans="9:9" x14ac:dyDescent="0.25">
      <c r="I110" s="47"/>
    </row>
    <row r="111" spans="9:9" x14ac:dyDescent="0.25">
      <c r="I111" s="47"/>
    </row>
    <row r="112" spans="9:9" x14ac:dyDescent="0.25">
      <c r="I112" s="47"/>
    </row>
    <row r="113" spans="9:9" x14ac:dyDescent="0.25">
      <c r="I113" s="47"/>
    </row>
    <row r="114" spans="9:9" x14ac:dyDescent="0.25">
      <c r="I114" s="47"/>
    </row>
    <row r="115" spans="9:9" x14ac:dyDescent="0.25">
      <c r="I115" s="47"/>
    </row>
    <row r="116" spans="9:9" x14ac:dyDescent="0.25">
      <c r="I116" s="47"/>
    </row>
    <row r="117" spans="9:9" x14ac:dyDescent="0.25">
      <c r="I117" s="47"/>
    </row>
    <row r="118" spans="9:9" x14ac:dyDescent="0.25">
      <c r="I118" s="47"/>
    </row>
    <row r="119" spans="9:9" x14ac:dyDescent="0.25">
      <c r="I119" s="47"/>
    </row>
    <row r="120" spans="9:9" x14ac:dyDescent="0.25">
      <c r="I120" s="47"/>
    </row>
    <row r="121" spans="9:9" x14ac:dyDescent="0.25">
      <c r="I121" s="47"/>
    </row>
    <row r="122" spans="9:9" x14ac:dyDescent="0.25">
      <c r="I122" s="47"/>
    </row>
    <row r="123" spans="9:9" x14ac:dyDescent="0.25">
      <c r="I123" s="47"/>
    </row>
    <row r="124" spans="9:9" x14ac:dyDescent="0.25">
      <c r="I124" s="47"/>
    </row>
    <row r="125" spans="9:9" x14ac:dyDescent="0.25">
      <c r="I125" s="47"/>
    </row>
    <row r="126" spans="9:9" x14ac:dyDescent="0.25">
      <c r="I126" s="47"/>
    </row>
    <row r="127" spans="9:9" x14ac:dyDescent="0.25">
      <c r="I127" s="47"/>
    </row>
    <row r="128" spans="9:9" x14ac:dyDescent="0.25">
      <c r="I128" s="47"/>
    </row>
    <row r="129" spans="9:9" x14ac:dyDescent="0.25">
      <c r="I129" s="47"/>
    </row>
    <row r="130" spans="9:9" x14ac:dyDescent="0.25">
      <c r="I130" s="47"/>
    </row>
    <row r="131" spans="9:9" x14ac:dyDescent="0.25">
      <c r="I131" s="47"/>
    </row>
    <row r="132" spans="9:9" x14ac:dyDescent="0.25">
      <c r="I132" s="47"/>
    </row>
    <row r="133" spans="9:9" x14ac:dyDescent="0.25">
      <c r="I133" s="47"/>
    </row>
    <row r="134" spans="9:9" x14ac:dyDescent="0.25">
      <c r="I134" s="47"/>
    </row>
    <row r="135" spans="9:9" x14ac:dyDescent="0.25">
      <c r="I135" s="47"/>
    </row>
    <row r="136" spans="9:9" x14ac:dyDescent="0.25">
      <c r="I136" s="47"/>
    </row>
    <row r="137" spans="9:9" x14ac:dyDescent="0.25">
      <c r="I137" s="47"/>
    </row>
    <row r="138" spans="9:9" x14ac:dyDescent="0.25">
      <c r="I138" s="47"/>
    </row>
    <row r="139" spans="9:9" x14ac:dyDescent="0.25">
      <c r="I139" s="47"/>
    </row>
    <row r="140" spans="9:9" x14ac:dyDescent="0.25">
      <c r="I140" s="47"/>
    </row>
    <row r="141" spans="9:9" x14ac:dyDescent="0.25">
      <c r="I141" s="47"/>
    </row>
    <row r="142" spans="9:9" x14ac:dyDescent="0.25">
      <c r="I142" s="47"/>
    </row>
    <row r="143" spans="9:9" x14ac:dyDescent="0.25">
      <c r="I143" s="47"/>
    </row>
    <row r="144" spans="9:9" x14ac:dyDescent="0.25">
      <c r="I144" s="47"/>
    </row>
    <row r="145" spans="9:9" x14ac:dyDescent="0.25">
      <c r="I145" s="47"/>
    </row>
    <row r="146" spans="9:9" x14ac:dyDescent="0.25">
      <c r="I146" s="47"/>
    </row>
    <row r="147" spans="9:9" x14ac:dyDescent="0.25">
      <c r="I147" s="47"/>
    </row>
    <row r="148" spans="9:9" x14ac:dyDescent="0.25">
      <c r="I148" s="47"/>
    </row>
    <row r="149" spans="9:9" x14ac:dyDescent="0.25">
      <c r="I149" s="47"/>
    </row>
    <row r="150" spans="9:9" x14ac:dyDescent="0.25">
      <c r="I150" s="47"/>
    </row>
    <row r="151" spans="9:9" x14ac:dyDescent="0.25">
      <c r="I151" s="47"/>
    </row>
    <row r="152" spans="9:9" x14ac:dyDescent="0.25">
      <c r="I152" s="47"/>
    </row>
    <row r="153" spans="9:9" x14ac:dyDescent="0.25">
      <c r="I153" s="47"/>
    </row>
    <row r="154" spans="9:9" x14ac:dyDescent="0.25">
      <c r="I154" s="47"/>
    </row>
    <row r="155" spans="9:9" x14ac:dyDescent="0.25">
      <c r="I155" s="47"/>
    </row>
    <row r="156" spans="9:9" x14ac:dyDescent="0.25">
      <c r="I156" s="47"/>
    </row>
    <row r="157" spans="9:9" x14ac:dyDescent="0.25">
      <c r="I157" s="47"/>
    </row>
    <row r="158" spans="9:9" x14ac:dyDescent="0.25">
      <c r="I158" s="47"/>
    </row>
    <row r="159" spans="9:9" x14ac:dyDescent="0.25">
      <c r="I159" s="47"/>
    </row>
    <row r="160" spans="9:9" x14ac:dyDescent="0.25">
      <c r="I160" s="47"/>
    </row>
    <row r="161" spans="9:9" x14ac:dyDescent="0.25">
      <c r="I161" s="47"/>
    </row>
    <row r="162" spans="9:9" x14ac:dyDescent="0.25">
      <c r="I162" s="47"/>
    </row>
    <row r="163" spans="9:9" x14ac:dyDescent="0.25">
      <c r="I163" s="47"/>
    </row>
    <row r="164" spans="9:9" x14ac:dyDescent="0.25">
      <c r="I164" s="47"/>
    </row>
    <row r="165" spans="9:9" x14ac:dyDescent="0.25">
      <c r="I165" s="47"/>
    </row>
    <row r="166" spans="9:9" x14ac:dyDescent="0.25">
      <c r="I166" s="47"/>
    </row>
    <row r="167" spans="9:9" x14ac:dyDescent="0.25">
      <c r="I167" s="47"/>
    </row>
    <row r="168" spans="9:9" x14ac:dyDescent="0.25">
      <c r="I168" s="47"/>
    </row>
    <row r="169" spans="9:9" x14ac:dyDescent="0.25">
      <c r="I169" s="47"/>
    </row>
    <row r="170" spans="9:9" x14ac:dyDescent="0.25">
      <c r="I170" s="47"/>
    </row>
    <row r="171" spans="9:9" x14ac:dyDescent="0.25">
      <c r="I171" s="47"/>
    </row>
    <row r="172" spans="9:9" x14ac:dyDescent="0.25">
      <c r="I172" s="47"/>
    </row>
    <row r="173" spans="9:9" x14ac:dyDescent="0.25">
      <c r="I173" s="47"/>
    </row>
    <row r="174" spans="9:9" x14ac:dyDescent="0.25">
      <c r="I174" s="47"/>
    </row>
    <row r="175" spans="9:9" x14ac:dyDescent="0.25">
      <c r="I175" s="47"/>
    </row>
    <row r="176" spans="9:9" x14ac:dyDescent="0.25">
      <c r="I176" s="47"/>
    </row>
    <row r="177" spans="9:9" x14ac:dyDescent="0.25">
      <c r="I177" s="47"/>
    </row>
    <row r="178" spans="9:9" x14ac:dyDescent="0.25">
      <c r="I178" s="47"/>
    </row>
    <row r="179" spans="9:9" x14ac:dyDescent="0.25">
      <c r="I179" s="47"/>
    </row>
    <row r="180" spans="9:9" x14ac:dyDescent="0.25">
      <c r="I180" s="47"/>
    </row>
    <row r="181" spans="9:9" x14ac:dyDescent="0.25">
      <c r="I181" s="47"/>
    </row>
    <row r="182" spans="9:9" x14ac:dyDescent="0.25">
      <c r="I182" s="47"/>
    </row>
    <row r="183" spans="9:9" x14ac:dyDescent="0.25">
      <c r="I183" s="47"/>
    </row>
    <row r="184" spans="9:9" x14ac:dyDescent="0.25">
      <c r="I184" s="47"/>
    </row>
    <row r="185" spans="9:9" x14ac:dyDescent="0.25">
      <c r="I185" s="47"/>
    </row>
    <row r="186" spans="9:9" x14ac:dyDescent="0.25">
      <c r="I186" s="47"/>
    </row>
    <row r="187" spans="9:9" x14ac:dyDescent="0.25">
      <c r="I187" s="47"/>
    </row>
    <row r="188" spans="9:9" x14ac:dyDescent="0.25">
      <c r="I188" s="47"/>
    </row>
    <row r="189" spans="9:9" x14ac:dyDescent="0.25">
      <c r="I189" s="47"/>
    </row>
    <row r="190" spans="9:9" x14ac:dyDescent="0.25">
      <c r="I190" s="47"/>
    </row>
    <row r="191" spans="9:9" x14ac:dyDescent="0.25">
      <c r="I191" s="47"/>
    </row>
    <row r="192" spans="9:9" x14ac:dyDescent="0.25">
      <c r="I192" s="47"/>
    </row>
    <row r="193" spans="9:9" x14ac:dyDescent="0.25">
      <c r="I193" s="47"/>
    </row>
    <row r="194" spans="9:9" x14ac:dyDescent="0.25">
      <c r="I194" s="47"/>
    </row>
    <row r="195" spans="9:9" x14ac:dyDescent="0.25">
      <c r="I195" s="47"/>
    </row>
    <row r="196" spans="9:9" x14ac:dyDescent="0.25">
      <c r="I196" s="47"/>
    </row>
    <row r="197" spans="9:9" x14ac:dyDescent="0.25">
      <c r="I197" s="47"/>
    </row>
    <row r="198" spans="9:9" x14ac:dyDescent="0.25">
      <c r="I198" s="47"/>
    </row>
    <row r="199" spans="9:9" x14ac:dyDescent="0.25">
      <c r="I199" s="47"/>
    </row>
    <row r="200" spans="9:9" x14ac:dyDescent="0.25">
      <c r="I200" s="47"/>
    </row>
    <row r="201" spans="9:9" x14ac:dyDescent="0.25">
      <c r="I201" s="47"/>
    </row>
    <row r="202" spans="9:9" x14ac:dyDescent="0.25">
      <c r="I202" s="47"/>
    </row>
    <row r="203" spans="9:9" x14ac:dyDescent="0.25">
      <c r="I203" s="47"/>
    </row>
    <row r="204" spans="9:9" x14ac:dyDescent="0.25">
      <c r="I204" s="47"/>
    </row>
    <row r="205" spans="9:9" x14ac:dyDescent="0.25">
      <c r="I205" s="47"/>
    </row>
    <row r="206" spans="9:9" x14ac:dyDescent="0.25">
      <c r="I206" s="47"/>
    </row>
    <row r="207" spans="9:9" x14ac:dyDescent="0.25">
      <c r="I207" s="47"/>
    </row>
    <row r="208" spans="9:9" x14ac:dyDescent="0.25">
      <c r="I208" s="47"/>
    </row>
    <row r="209" spans="9:9" x14ac:dyDescent="0.25">
      <c r="I209" s="47"/>
    </row>
    <row r="210" spans="9:9" x14ac:dyDescent="0.25">
      <c r="I210" s="47"/>
    </row>
    <row r="211" spans="9:9" x14ac:dyDescent="0.25">
      <c r="I211" s="47"/>
    </row>
    <row r="212" spans="9:9" x14ac:dyDescent="0.25">
      <c r="I212" s="47"/>
    </row>
    <row r="213" spans="9:9" x14ac:dyDescent="0.25">
      <c r="I213" s="47"/>
    </row>
    <row r="214" spans="9:9" x14ac:dyDescent="0.25">
      <c r="I214" s="47"/>
    </row>
    <row r="215" spans="9:9" x14ac:dyDescent="0.25">
      <c r="I215" s="47"/>
    </row>
    <row r="216" spans="9:9" x14ac:dyDescent="0.25">
      <c r="I216" s="47"/>
    </row>
    <row r="217" spans="9:9" x14ac:dyDescent="0.25">
      <c r="I217" s="47"/>
    </row>
    <row r="218" spans="9:9" x14ac:dyDescent="0.25">
      <c r="I218" s="47"/>
    </row>
    <row r="219" spans="9:9" x14ac:dyDescent="0.25">
      <c r="I219" s="47"/>
    </row>
    <row r="220" spans="9:9" x14ac:dyDescent="0.25">
      <c r="I220" s="47"/>
    </row>
    <row r="221" spans="9:9" x14ac:dyDescent="0.25">
      <c r="I221" s="47"/>
    </row>
    <row r="222" spans="9:9" x14ac:dyDescent="0.25">
      <c r="I222" s="47"/>
    </row>
    <row r="223" spans="9:9" x14ac:dyDescent="0.25">
      <c r="I223" s="47"/>
    </row>
    <row r="224" spans="9:9" x14ac:dyDescent="0.25">
      <c r="I224" s="47"/>
    </row>
    <row r="225" spans="9:9" x14ac:dyDescent="0.25">
      <c r="I225" s="47"/>
    </row>
    <row r="226" spans="9:9" x14ac:dyDescent="0.25">
      <c r="I226" s="47"/>
    </row>
    <row r="227" spans="9:9" x14ac:dyDescent="0.25">
      <c r="I227" s="47"/>
    </row>
    <row r="228" spans="9:9" x14ac:dyDescent="0.25">
      <c r="I228" s="47"/>
    </row>
    <row r="229" spans="9:9" x14ac:dyDescent="0.25">
      <c r="I229" s="47"/>
    </row>
    <row r="230" spans="9:9" x14ac:dyDescent="0.25">
      <c r="I230" s="47"/>
    </row>
    <row r="231" spans="9:9" x14ac:dyDescent="0.25">
      <c r="I231" s="47"/>
    </row>
    <row r="232" spans="9:9" x14ac:dyDescent="0.25">
      <c r="I232" s="47"/>
    </row>
    <row r="233" spans="9:9" x14ac:dyDescent="0.25">
      <c r="I233" s="47"/>
    </row>
    <row r="234" spans="9:9" x14ac:dyDescent="0.25">
      <c r="I234" s="47"/>
    </row>
    <row r="235" spans="9:9" x14ac:dyDescent="0.25">
      <c r="I235" s="47"/>
    </row>
    <row r="236" spans="9:9" x14ac:dyDescent="0.25">
      <c r="I236" s="47"/>
    </row>
    <row r="237" spans="9:9" x14ac:dyDescent="0.25">
      <c r="I237" s="47"/>
    </row>
    <row r="238" spans="9:9" x14ac:dyDescent="0.25">
      <c r="I238" s="47"/>
    </row>
    <row r="239" spans="9:9" x14ac:dyDescent="0.25">
      <c r="I239" s="47"/>
    </row>
    <row r="240" spans="9:9" x14ac:dyDescent="0.25">
      <c r="I240" s="47"/>
    </row>
    <row r="241" spans="9:9" x14ac:dyDescent="0.25">
      <c r="I241" s="47"/>
    </row>
    <row r="242" spans="9:9" x14ac:dyDescent="0.25">
      <c r="I242" s="47"/>
    </row>
    <row r="243" spans="9:9" x14ac:dyDescent="0.25">
      <c r="I243" s="47"/>
    </row>
    <row r="244" spans="9:9" x14ac:dyDescent="0.25">
      <c r="I244" s="47"/>
    </row>
    <row r="245" spans="9:9" x14ac:dyDescent="0.25">
      <c r="I245" s="47"/>
    </row>
    <row r="246" spans="9:9" x14ac:dyDescent="0.25">
      <c r="I246" s="47"/>
    </row>
    <row r="247" spans="9:9" x14ac:dyDescent="0.25">
      <c r="I247" s="47"/>
    </row>
    <row r="248" spans="9:9" x14ac:dyDescent="0.25">
      <c r="I248" s="47"/>
    </row>
    <row r="249" spans="9:9" x14ac:dyDescent="0.25">
      <c r="I249" s="47"/>
    </row>
    <row r="250" spans="9:9" x14ac:dyDescent="0.25">
      <c r="I250" s="47"/>
    </row>
    <row r="251" spans="9:9" x14ac:dyDescent="0.25">
      <c r="I251" s="47"/>
    </row>
    <row r="252" spans="9:9" x14ac:dyDescent="0.25">
      <c r="I252" s="47"/>
    </row>
    <row r="253" spans="9:9" x14ac:dyDescent="0.25">
      <c r="I253" s="47"/>
    </row>
    <row r="254" spans="9:9" x14ac:dyDescent="0.25">
      <c r="I254" s="47"/>
    </row>
    <row r="255" spans="9:9" x14ac:dyDescent="0.25">
      <c r="I255" s="47"/>
    </row>
    <row r="256" spans="9:9" x14ac:dyDescent="0.25">
      <c r="I256" s="47"/>
    </row>
    <row r="257" spans="9:9" x14ac:dyDescent="0.25">
      <c r="I257" s="47"/>
    </row>
    <row r="258" spans="9:9" x14ac:dyDescent="0.25">
      <c r="I258" s="47"/>
    </row>
    <row r="259" spans="9:9" x14ac:dyDescent="0.25">
      <c r="I259" s="47"/>
    </row>
    <row r="260" spans="9:9" x14ac:dyDescent="0.25">
      <c r="I260" s="47"/>
    </row>
    <row r="261" spans="9:9" x14ac:dyDescent="0.25">
      <c r="I261" s="47"/>
    </row>
    <row r="262" spans="9:9" x14ac:dyDescent="0.25">
      <c r="I262" s="47"/>
    </row>
    <row r="263" spans="9:9" x14ac:dyDescent="0.25">
      <c r="I263" s="47"/>
    </row>
    <row r="264" spans="9:9" x14ac:dyDescent="0.25">
      <c r="I264" s="47"/>
    </row>
    <row r="265" spans="9:9" x14ac:dyDescent="0.25">
      <c r="I265" s="47"/>
    </row>
    <row r="266" spans="9:9" x14ac:dyDescent="0.25">
      <c r="I266" s="47"/>
    </row>
    <row r="267" spans="9:9" x14ac:dyDescent="0.25">
      <c r="I267" s="47"/>
    </row>
    <row r="268" spans="9:9" x14ac:dyDescent="0.25">
      <c r="I268" s="47"/>
    </row>
    <row r="269" spans="9:9" x14ac:dyDescent="0.25">
      <c r="I269" s="47"/>
    </row>
    <row r="270" spans="9:9" x14ac:dyDescent="0.25">
      <c r="I270" s="47"/>
    </row>
    <row r="271" spans="9:9" x14ac:dyDescent="0.25">
      <c r="I271" s="47"/>
    </row>
    <row r="272" spans="9:9" x14ac:dyDescent="0.25">
      <c r="I272" s="47"/>
    </row>
    <row r="273" spans="9:9" x14ac:dyDescent="0.25">
      <c r="I273" s="47"/>
    </row>
    <row r="274" spans="9:9" x14ac:dyDescent="0.25">
      <c r="I274" s="47"/>
    </row>
    <row r="275" spans="9:9" x14ac:dyDescent="0.25">
      <c r="I275" s="47"/>
    </row>
    <row r="276" spans="9:9" x14ac:dyDescent="0.25">
      <c r="I276" s="47"/>
    </row>
    <row r="277" spans="9:9" x14ac:dyDescent="0.25">
      <c r="I277" s="47"/>
    </row>
    <row r="278" spans="9:9" x14ac:dyDescent="0.25">
      <c r="I278" s="47"/>
    </row>
    <row r="279" spans="9:9" x14ac:dyDescent="0.25">
      <c r="I279" s="47"/>
    </row>
    <row r="280" spans="9:9" x14ac:dyDescent="0.25">
      <c r="I280" s="47"/>
    </row>
    <row r="281" spans="9:9" x14ac:dyDescent="0.25">
      <c r="I281" s="47"/>
    </row>
    <row r="282" spans="9:9" x14ac:dyDescent="0.25">
      <c r="I282" s="47"/>
    </row>
    <row r="283" spans="9:9" x14ac:dyDescent="0.25">
      <c r="I283" s="47"/>
    </row>
    <row r="284" spans="9:9" x14ac:dyDescent="0.25">
      <c r="I284" s="47"/>
    </row>
    <row r="285" spans="9:9" x14ac:dyDescent="0.25">
      <c r="I285" s="47"/>
    </row>
    <row r="286" spans="9:9" x14ac:dyDescent="0.25">
      <c r="I286" s="47"/>
    </row>
    <row r="287" spans="9:9" x14ac:dyDescent="0.25">
      <c r="I287" s="47"/>
    </row>
    <row r="288" spans="9:9" x14ac:dyDescent="0.25">
      <c r="I288" s="47"/>
    </row>
    <row r="289" spans="9:9" x14ac:dyDescent="0.25">
      <c r="I289" s="47"/>
    </row>
    <row r="290" spans="9:9" x14ac:dyDescent="0.25">
      <c r="I290" s="47"/>
    </row>
    <row r="291" spans="9:9" x14ac:dyDescent="0.25">
      <c r="I291" s="47"/>
    </row>
    <row r="292" spans="9:9" x14ac:dyDescent="0.25">
      <c r="I292" s="47"/>
    </row>
    <row r="293" spans="9:9" x14ac:dyDescent="0.25">
      <c r="I293" s="47"/>
    </row>
    <row r="294" spans="9:9" x14ac:dyDescent="0.25">
      <c r="I294" s="47"/>
    </row>
    <row r="295" spans="9:9" x14ac:dyDescent="0.25">
      <c r="I295" s="47"/>
    </row>
    <row r="296" spans="9:9" x14ac:dyDescent="0.25">
      <c r="I296" s="47"/>
    </row>
    <row r="297" spans="9:9" x14ac:dyDescent="0.25">
      <c r="I297" s="47"/>
    </row>
    <row r="298" spans="9:9" x14ac:dyDescent="0.25">
      <c r="I298" s="47"/>
    </row>
    <row r="299" spans="9:9" x14ac:dyDescent="0.25">
      <c r="I299" s="47"/>
    </row>
    <row r="300" spans="9:9" x14ac:dyDescent="0.25">
      <c r="I300" s="47"/>
    </row>
    <row r="301" spans="9:9" x14ac:dyDescent="0.25">
      <c r="I301" s="47"/>
    </row>
    <row r="302" spans="9:9" x14ac:dyDescent="0.25">
      <c r="I302" s="47"/>
    </row>
    <row r="303" spans="9:9" x14ac:dyDescent="0.25">
      <c r="I303" s="47"/>
    </row>
    <row r="304" spans="9:9" x14ac:dyDescent="0.25">
      <c r="I304" s="47"/>
    </row>
    <row r="305" spans="9:9" x14ac:dyDescent="0.25">
      <c r="I305" s="47"/>
    </row>
    <row r="306" spans="9:9" x14ac:dyDescent="0.25">
      <c r="I306" s="47"/>
    </row>
    <row r="307" spans="9:9" x14ac:dyDescent="0.25">
      <c r="I307" s="47"/>
    </row>
    <row r="308" spans="9:9" x14ac:dyDescent="0.25">
      <c r="I308" s="47"/>
    </row>
    <row r="309" spans="9:9" x14ac:dyDescent="0.25">
      <c r="I309" s="47"/>
    </row>
    <row r="310" spans="9:9" x14ac:dyDescent="0.25">
      <c r="I310" s="47"/>
    </row>
    <row r="311" spans="9:9" x14ac:dyDescent="0.25">
      <c r="I311" s="47"/>
    </row>
    <row r="312" spans="9:9" x14ac:dyDescent="0.25">
      <c r="I312" s="47"/>
    </row>
    <row r="313" spans="9:9" x14ac:dyDescent="0.25">
      <c r="I313" s="47"/>
    </row>
    <row r="314" spans="9:9" x14ac:dyDescent="0.25">
      <c r="I314" s="47"/>
    </row>
    <row r="315" spans="9:9" x14ac:dyDescent="0.25">
      <c r="I315" s="47"/>
    </row>
    <row r="316" spans="9:9" x14ac:dyDescent="0.25">
      <c r="I316" s="47"/>
    </row>
    <row r="317" spans="9:9" x14ac:dyDescent="0.25">
      <c r="I317" s="47"/>
    </row>
    <row r="318" spans="9:9" x14ac:dyDescent="0.25">
      <c r="I318" s="47"/>
    </row>
    <row r="319" spans="9:9" x14ac:dyDescent="0.25">
      <c r="I319" s="47"/>
    </row>
    <row r="320" spans="9:9" x14ac:dyDescent="0.25">
      <c r="I320" s="47"/>
    </row>
    <row r="321" spans="9:9" x14ac:dyDescent="0.25">
      <c r="I321" s="47"/>
    </row>
    <row r="322" spans="9:9" x14ac:dyDescent="0.25">
      <c r="I322" s="47"/>
    </row>
    <row r="323" spans="9:9" x14ac:dyDescent="0.25">
      <c r="I323" s="47"/>
    </row>
    <row r="324" spans="9:9" x14ac:dyDescent="0.25">
      <c r="I324" s="47"/>
    </row>
    <row r="325" spans="9:9" x14ac:dyDescent="0.25">
      <c r="I325" s="47"/>
    </row>
    <row r="326" spans="9:9" x14ac:dyDescent="0.25">
      <c r="I326" s="47"/>
    </row>
    <row r="327" spans="9:9" x14ac:dyDescent="0.25">
      <c r="I327" s="47"/>
    </row>
    <row r="328" spans="9:9" x14ac:dyDescent="0.25">
      <c r="I328" s="47"/>
    </row>
    <row r="329" spans="9:9" x14ac:dyDescent="0.25">
      <c r="I329" s="47"/>
    </row>
    <row r="330" spans="9:9" x14ac:dyDescent="0.25">
      <c r="I330" s="47"/>
    </row>
    <row r="331" spans="9:9" x14ac:dyDescent="0.25">
      <c r="I331" s="47"/>
    </row>
    <row r="332" spans="9:9" x14ac:dyDescent="0.25">
      <c r="I332" s="47"/>
    </row>
    <row r="333" spans="9:9" x14ac:dyDescent="0.25">
      <c r="I333" s="47"/>
    </row>
    <row r="334" spans="9:9" x14ac:dyDescent="0.25">
      <c r="I334" s="47"/>
    </row>
    <row r="335" spans="9:9" x14ac:dyDescent="0.25">
      <c r="I335" s="47"/>
    </row>
    <row r="336" spans="9:9" x14ac:dyDescent="0.25">
      <c r="I336" s="47"/>
    </row>
    <row r="337" spans="9:9" x14ac:dyDescent="0.25">
      <c r="I337" s="47"/>
    </row>
    <row r="338" spans="9:9" x14ac:dyDescent="0.25">
      <c r="I338" s="47"/>
    </row>
    <row r="339" spans="9:9" x14ac:dyDescent="0.25">
      <c r="I339" s="47"/>
    </row>
    <row r="340" spans="9:9" x14ac:dyDescent="0.25">
      <c r="I340" s="47"/>
    </row>
    <row r="341" spans="9:9" x14ac:dyDescent="0.25">
      <c r="I341" s="47"/>
    </row>
    <row r="342" spans="9:9" x14ac:dyDescent="0.25">
      <c r="I342" s="47"/>
    </row>
    <row r="343" spans="9:9" x14ac:dyDescent="0.25">
      <c r="I343" s="47"/>
    </row>
    <row r="344" spans="9:9" x14ac:dyDescent="0.25">
      <c r="I344" s="47"/>
    </row>
    <row r="345" spans="9:9" x14ac:dyDescent="0.25">
      <c r="I345" s="47"/>
    </row>
    <row r="346" spans="9:9" x14ac:dyDescent="0.25">
      <c r="I346" s="47"/>
    </row>
    <row r="347" spans="9:9" x14ac:dyDescent="0.25">
      <c r="I347" s="47"/>
    </row>
    <row r="348" spans="9:9" x14ac:dyDescent="0.25">
      <c r="I348" s="47"/>
    </row>
    <row r="349" spans="9:9" x14ac:dyDescent="0.25">
      <c r="I349" s="47"/>
    </row>
    <row r="350" spans="9:9" x14ac:dyDescent="0.25">
      <c r="I350" s="47"/>
    </row>
    <row r="351" spans="9:9" x14ac:dyDescent="0.25">
      <c r="I351" s="47"/>
    </row>
    <row r="352" spans="9:9" x14ac:dyDescent="0.25">
      <c r="I352" s="47"/>
    </row>
    <row r="353" spans="9:9" x14ac:dyDescent="0.25">
      <c r="I353" s="47"/>
    </row>
    <row r="354" spans="9:9" x14ac:dyDescent="0.25">
      <c r="I354" s="47"/>
    </row>
    <row r="355" spans="9:9" x14ac:dyDescent="0.25">
      <c r="I355" s="47"/>
    </row>
    <row r="356" spans="9:9" x14ac:dyDescent="0.25">
      <c r="I356" s="47"/>
    </row>
    <row r="357" spans="9:9" x14ac:dyDescent="0.25">
      <c r="I357" s="47"/>
    </row>
    <row r="358" spans="9:9" x14ac:dyDescent="0.25">
      <c r="I358" s="47"/>
    </row>
    <row r="359" spans="9:9" x14ac:dyDescent="0.25">
      <c r="I359" s="47"/>
    </row>
    <row r="360" spans="9:9" x14ac:dyDescent="0.25">
      <c r="I360" s="47"/>
    </row>
    <row r="361" spans="9:9" x14ac:dyDescent="0.25">
      <c r="I361" s="47"/>
    </row>
    <row r="362" spans="9:9" x14ac:dyDescent="0.25">
      <c r="I362" s="47"/>
    </row>
    <row r="363" spans="9:9" x14ac:dyDescent="0.25">
      <c r="I363" s="47"/>
    </row>
    <row r="364" spans="9:9" x14ac:dyDescent="0.25">
      <c r="I364" s="47"/>
    </row>
    <row r="365" spans="9:9" x14ac:dyDescent="0.25">
      <c r="I365" s="47"/>
    </row>
    <row r="366" spans="9:9" x14ac:dyDescent="0.25">
      <c r="I366" s="47"/>
    </row>
    <row r="367" spans="9:9" x14ac:dyDescent="0.25">
      <c r="I367" s="47"/>
    </row>
    <row r="368" spans="9:9" x14ac:dyDescent="0.25">
      <c r="I368" s="47"/>
    </row>
    <row r="369" spans="9:9" x14ac:dyDescent="0.25">
      <c r="I369" s="47"/>
    </row>
    <row r="370" spans="9:9" x14ac:dyDescent="0.25">
      <c r="I370" s="47"/>
    </row>
    <row r="371" spans="9:9" x14ac:dyDescent="0.25">
      <c r="I371" s="47"/>
    </row>
    <row r="372" spans="9:9" x14ac:dyDescent="0.25">
      <c r="I372" s="47"/>
    </row>
    <row r="373" spans="9:9" x14ac:dyDescent="0.25">
      <c r="I373" s="47"/>
    </row>
    <row r="374" spans="9:9" x14ac:dyDescent="0.25">
      <c r="I374" s="47"/>
    </row>
    <row r="375" spans="9:9" x14ac:dyDescent="0.25">
      <c r="I375" s="47"/>
    </row>
    <row r="376" spans="9:9" x14ac:dyDescent="0.25">
      <c r="I376" s="47"/>
    </row>
    <row r="377" spans="9:9" x14ac:dyDescent="0.25">
      <c r="I377" s="47"/>
    </row>
    <row r="378" spans="9:9" x14ac:dyDescent="0.25">
      <c r="I378" s="47"/>
    </row>
    <row r="379" spans="9:9" x14ac:dyDescent="0.25">
      <c r="I379" s="47"/>
    </row>
    <row r="380" spans="9:9" x14ac:dyDescent="0.25">
      <c r="I380" s="47"/>
    </row>
    <row r="381" spans="9:9" x14ac:dyDescent="0.25">
      <c r="I381" s="47"/>
    </row>
    <row r="382" spans="9:9" x14ac:dyDescent="0.25">
      <c r="I382" s="47"/>
    </row>
    <row r="383" spans="9:9" x14ac:dyDescent="0.25">
      <c r="I383" s="47"/>
    </row>
    <row r="384" spans="9:9" x14ac:dyDescent="0.25">
      <c r="I384" s="47"/>
    </row>
    <row r="385" spans="9:9" x14ac:dyDescent="0.25">
      <c r="I385" s="47"/>
    </row>
    <row r="386" spans="9:9" x14ac:dyDescent="0.25">
      <c r="I386" s="47"/>
    </row>
    <row r="387" spans="9:9" x14ac:dyDescent="0.25">
      <c r="I387" s="47"/>
    </row>
    <row r="388" spans="9:9" x14ac:dyDescent="0.25">
      <c r="I388" s="47"/>
    </row>
    <row r="389" spans="9:9" x14ac:dyDescent="0.25">
      <c r="I389" s="47"/>
    </row>
    <row r="390" spans="9:9" x14ac:dyDescent="0.25">
      <c r="I390" s="47"/>
    </row>
    <row r="391" spans="9:9" x14ac:dyDescent="0.25">
      <c r="I391" s="47"/>
    </row>
    <row r="392" spans="9:9" x14ac:dyDescent="0.25">
      <c r="I392" s="47"/>
    </row>
    <row r="393" spans="9:9" x14ac:dyDescent="0.25">
      <c r="I393" s="47"/>
    </row>
    <row r="394" spans="9:9" x14ac:dyDescent="0.25">
      <c r="I394" s="47"/>
    </row>
    <row r="395" spans="9:9" x14ac:dyDescent="0.25">
      <c r="I395" s="47"/>
    </row>
    <row r="396" spans="9:9" x14ac:dyDescent="0.25">
      <c r="I396" s="47"/>
    </row>
    <row r="397" spans="9:9" x14ac:dyDescent="0.25">
      <c r="I397" s="47"/>
    </row>
    <row r="398" spans="9:9" x14ac:dyDescent="0.25">
      <c r="I398" s="47"/>
    </row>
    <row r="399" spans="9:9" x14ac:dyDescent="0.25">
      <c r="I399" s="47"/>
    </row>
    <row r="400" spans="9:9" x14ac:dyDescent="0.25">
      <c r="I400" s="47"/>
    </row>
    <row r="401" spans="9:9" x14ac:dyDescent="0.25">
      <c r="I401" s="47"/>
    </row>
    <row r="402" spans="9:9" x14ac:dyDescent="0.25">
      <c r="I402" s="47"/>
    </row>
    <row r="403" spans="9:9" x14ac:dyDescent="0.25">
      <c r="I403" s="47"/>
    </row>
    <row r="404" spans="9:9" x14ac:dyDescent="0.25">
      <c r="I404" s="47"/>
    </row>
    <row r="405" spans="9:9" x14ac:dyDescent="0.25">
      <c r="I405" s="47"/>
    </row>
    <row r="406" spans="9:9" x14ac:dyDescent="0.25">
      <c r="I406" s="47"/>
    </row>
    <row r="407" spans="9:9" x14ac:dyDescent="0.25">
      <c r="I407" s="47"/>
    </row>
    <row r="408" spans="9:9" x14ac:dyDescent="0.25">
      <c r="I408" s="47"/>
    </row>
    <row r="409" spans="9:9" x14ac:dyDescent="0.25">
      <c r="I409" s="47"/>
    </row>
    <row r="410" spans="9:9" x14ac:dyDescent="0.25">
      <c r="I410" s="47"/>
    </row>
    <row r="411" spans="9:9" x14ac:dyDescent="0.25">
      <c r="I411" s="47"/>
    </row>
    <row r="412" spans="9:9" x14ac:dyDescent="0.25">
      <c r="I412" s="47"/>
    </row>
    <row r="413" spans="9:9" x14ac:dyDescent="0.25">
      <c r="I413" s="47"/>
    </row>
    <row r="414" spans="9:9" x14ac:dyDescent="0.25">
      <c r="I414" s="47"/>
    </row>
    <row r="415" spans="9:9" x14ac:dyDescent="0.25">
      <c r="I415" s="47"/>
    </row>
    <row r="416" spans="9:9" x14ac:dyDescent="0.25">
      <c r="I416" s="47"/>
    </row>
    <row r="417" spans="9:9" x14ac:dyDescent="0.25">
      <c r="I417" s="47"/>
    </row>
    <row r="418" spans="9:9" x14ac:dyDescent="0.25">
      <c r="I418" s="47"/>
    </row>
    <row r="419" spans="9:9" x14ac:dyDescent="0.25">
      <c r="I419" s="47"/>
    </row>
    <row r="420" spans="9:9" x14ac:dyDescent="0.25">
      <c r="I420" s="47"/>
    </row>
    <row r="421" spans="9:9" x14ac:dyDescent="0.25">
      <c r="I421" s="47"/>
    </row>
    <row r="422" spans="9:9" x14ac:dyDescent="0.25">
      <c r="I422" s="47"/>
    </row>
    <row r="423" spans="9:9" x14ac:dyDescent="0.25">
      <c r="I423" s="47"/>
    </row>
    <row r="424" spans="9:9" x14ac:dyDescent="0.25">
      <c r="I424" s="47"/>
    </row>
    <row r="425" spans="9:9" x14ac:dyDescent="0.25">
      <c r="I425" s="47"/>
    </row>
    <row r="426" spans="9:9" x14ac:dyDescent="0.25">
      <c r="I426" s="47"/>
    </row>
    <row r="427" spans="9:9" x14ac:dyDescent="0.25">
      <c r="I427" s="47"/>
    </row>
    <row r="428" spans="9:9" x14ac:dyDescent="0.25">
      <c r="I428" s="47"/>
    </row>
    <row r="429" spans="9:9" x14ac:dyDescent="0.25">
      <c r="I429" s="47"/>
    </row>
    <row r="430" spans="9:9" x14ac:dyDescent="0.25">
      <c r="I430" s="47"/>
    </row>
    <row r="431" spans="9:9" x14ac:dyDescent="0.25">
      <c r="I431" s="47"/>
    </row>
    <row r="432" spans="9:9" x14ac:dyDescent="0.25">
      <c r="I432" s="47"/>
    </row>
    <row r="433" spans="9:9" x14ac:dyDescent="0.25">
      <c r="I433" s="47"/>
    </row>
    <row r="434" spans="9:9" x14ac:dyDescent="0.25">
      <c r="I434" s="47"/>
    </row>
    <row r="435" spans="9:9" x14ac:dyDescent="0.25">
      <c r="I435" s="47"/>
    </row>
    <row r="436" spans="9:9" x14ac:dyDescent="0.25">
      <c r="I436" s="47"/>
    </row>
    <row r="437" spans="9:9" x14ac:dyDescent="0.25">
      <c r="I437" s="47"/>
    </row>
    <row r="438" spans="9:9" x14ac:dyDescent="0.25">
      <c r="I438" s="47"/>
    </row>
    <row r="439" spans="9:9" x14ac:dyDescent="0.25">
      <c r="I439" s="47"/>
    </row>
    <row r="440" spans="9:9" x14ac:dyDescent="0.25">
      <c r="I440" s="47"/>
    </row>
    <row r="441" spans="9:9" x14ac:dyDescent="0.25">
      <c r="I441" s="47"/>
    </row>
    <row r="442" spans="9:9" x14ac:dyDescent="0.25">
      <c r="I442" s="47"/>
    </row>
    <row r="443" spans="9:9" x14ac:dyDescent="0.25">
      <c r="I443" s="47"/>
    </row>
    <row r="444" spans="9:9" x14ac:dyDescent="0.25">
      <c r="I444" s="47"/>
    </row>
    <row r="445" spans="9:9" x14ac:dyDescent="0.25">
      <c r="I445" s="47"/>
    </row>
    <row r="446" spans="9:9" x14ac:dyDescent="0.25">
      <c r="I446" s="47"/>
    </row>
    <row r="447" spans="9:9" x14ac:dyDescent="0.25">
      <c r="I447" s="47"/>
    </row>
    <row r="448" spans="9:9" x14ac:dyDescent="0.25">
      <c r="I448" s="47"/>
    </row>
    <row r="449" spans="9:9" x14ac:dyDescent="0.25">
      <c r="I449" s="47"/>
    </row>
    <row r="450" spans="9:9" x14ac:dyDescent="0.25">
      <c r="I450" s="47"/>
    </row>
    <row r="451" spans="9:9" x14ac:dyDescent="0.25">
      <c r="I451" s="47"/>
    </row>
    <row r="452" spans="9:9" x14ac:dyDescent="0.25">
      <c r="I452" s="47"/>
    </row>
    <row r="453" spans="9:9" x14ac:dyDescent="0.25">
      <c r="I453" s="47"/>
    </row>
    <row r="454" spans="9:9" x14ac:dyDescent="0.25">
      <c r="I454" s="47"/>
    </row>
    <row r="455" spans="9:9" x14ac:dyDescent="0.25">
      <c r="I455" s="47"/>
    </row>
    <row r="456" spans="9:9" x14ac:dyDescent="0.25">
      <c r="I456" s="47"/>
    </row>
    <row r="457" spans="9:9" x14ac:dyDescent="0.25">
      <c r="I457" s="47"/>
    </row>
    <row r="458" spans="9:9" x14ac:dyDescent="0.25">
      <c r="I458" s="47"/>
    </row>
    <row r="459" spans="9:9" x14ac:dyDescent="0.25">
      <c r="I459" s="47"/>
    </row>
    <row r="460" spans="9:9" x14ac:dyDescent="0.25">
      <c r="I460" s="47"/>
    </row>
    <row r="461" spans="9:9" x14ac:dyDescent="0.25">
      <c r="I461" s="47"/>
    </row>
    <row r="462" spans="9:9" x14ac:dyDescent="0.25">
      <c r="I462" s="47"/>
    </row>
    <row r="463" spans="9:9" x14ac:dyDescent="0.25">
      <c r="I463" s="47"/>
    </row>
    <row r="464" spans="9:9" x14ac:dyDescent="0.25">
      <c r="I464" s="47"/>
    </row>
    <row r="465" spans="9:9" x14ac:dyDescent="0.25">
      <c r="I465" s="47"/>
    </row>
    <row r="466" spans="9:9" x14ac:dyDescent="0.25">
      <c r="I466" s="47"/>
    </row>
    <row r="467" spans="9:9" x14ac:dyDescent="0.25">
      <c r="I467" s="47"/>
    </row>
    <row r="468" spans="9:9" x14ac:dyDescent="0.25">
      <c r="I468" s="47"/>
    </row>
    <row r="469" spans="9:9" x14ac:dyDescent="0.25">
      <c r="I469" s="47"/>
    </row>
    <row r="470" spans="9:9" x14ac:dyDescent="0.25">
      <c r="I470" s="47"/>
    </row>
    <row r="471" spans="9:9" x14ac:dyDescent="0.25">
      <c r="I471" s="47"/>
    </row>
    <row r="472" spans="9:9" x14ac:dyDescent="0.25">
      <c r="I472" s="47"/>
    </row>
    <row r="473" spans="9:9" x14ac:dyDescent="0.25">
      <c r="I473" s="47"/>
    </row>
    <row r="474" spans="9:9" x14ac:dyDescent="0.25">
      <c r="I474" s="47"/>
    </row>
    <row r="475" spans="9:9" x14ac:dyDescent="0.25">
      <c r="I475" s="47"/>
    </row>
    <row r="476" spans="9:9" x14ac:dyDescent="0.25">
      <c r="I476" s="47"/>
    </row>
    <row r="477" spans="9:9" x14ac:dyDescent="0.25">
      <c r="I477" s="47"/>
    </row>
    <row r="478" spans="9:9" x14ac:dyDescent="0.25">
      <c r="I478" s="47"/>
    </row>
    <row r="479" spans="9:9" x14ac:dyDescent="0.25">
      <c r="I479" s="47"/>
    </row>
    <row r="480" spans="9:9" x14ac:dyDescent="0.25">
      <c r="I480" s="47"/>
    </row>
    <row r="481" spans="9:9" x14ac:dyDescent="0.25">
      <c r="I481" s="47"/>
    </row>
    <row r="482" spans="9:9" x14ac:dyDescent="0.25">
      <c r="I482" s="47"/>
    </row>
    <row r="483" spans="9:9" x14ac:dyDescent="0.25">
      <c r="I483" s="47"/>
    </row>
    <row r="484" spans="9:9" x14ac:dyDescent="0.25">
      <c r="I484" s="47"/>
    </row>
    <row r="485" spans="9:9" x14ac:dyDescent="0.25">
      <c r="I485" s="47"/>
    </row>
    <row r="486" spans="9:9" x14ac:dyDescent="0.25">
      <c r="I486" s="47"/>
    </row>
    <row r="487" spans="9:9" x14ac:dyDescent="0.25">
      <c r="I487" s="47"/>
    </row>
    <row r="488" spans="9:9" x14ac:dyDescent="0.25">
      <c r="I488" s="47"/>
    </row>
    <row r="489" spans="9:9" x14ac:dyDescent="0.25">
      <c r="I489" s="47"/>
    </row>
    <row r="490" spans="9:9" x14ac:dyDescent="0.25">
      <c r="I490" s="47"/>
    </row>
    <row r="491" spans="9:9" x14ac:dyDescent="0.25">
      <c r="I491" s="47"/>
    </row>
    <row r="492" spans="9:9" x14ac:dyDescent="0.25">
      <c r="I492" s="47"/>
    </row>
    <row r="493" spans="9:9" x14ac:dyDescent="0.25">
      <c r="I493" s="47"/>
    </row>
    <row r="494" spans="9:9" x14ac:dyDescent="0.25">
      <c r="I494" s="47"/>
    </row>
    <row r="495" spans="9:9" x14ac:dyDescent="0.25">
      <c r="I495" s="47"/>
    </row>
    <row r="496" spans="9:9" x14ac:dyDescent="0.25">
      <c r="I496" s="47"/>
    </row>
    <row r="497" spans="9:9" x14ac:dyDescent="0.25">
      <c r="I497" s="47"/>
    </row>
    <row r="498" spans="9:9" x14ac:dyDescent="0.25">
      <c r="I498" s="47"/>
    </row>
    <row r="499" spans="9:9" x14ac:dyDescent="0.25">
      <c r="I499" s="47"/>
    </row>
    <row r="500" spans="9:9" x14ac:dyDescent="0.25">
      <c r="I500" s="47"/>
    </row>
    <row r="501" spans="9:9" x14ac:dyDescent="0.25">
      <c r="I501" s="47"/>
    </row>
    <row r="502" spans="9:9" x14ac:dyDescent="0.25">
      <c r="I502" s="47"/>
    </row>
    <row r="503" spans="9:9" x14ac:dyDescent="0.25">
      <c r="I503" s="47"/>
    </row>
    <row r="504" spans="9:9" x14ac:dyDescent="0.25">
      <c r="I504" s="47"/>
    </row>
    <row r="505" spans="9:9" x14ac:dyDescent="0.25">
      <c r="I505" s="47"/>
    </row>
    <row r="506" spans="9:9" x14ac:dyDescent="0.25">
      <c r="I506" s="47"/>
    </row>
    <row r="507" spans="9:9" x14ac:dyDescent="0.25">
      <c r="I507" s="47"/>
    </row>
    <row r="508" spans="9:9" x14ac:dyDescent="0.25">
      <c r="I508" s="47"/>
    </row>
    <row r="509" spans="9:9" x14ac:dyDescent="0.25">
      <c r="I509" s="47"/>
    </row>
    <row r="510" spans="9:9" x14ac:dyDescent="0.25">
      <c r="I510" s="47"/>
    </row>
    <row r="511" spans="9:9" x14ac:dyDescent="0.25">
      <c r="I511" s="47"/>
    </row>
    <row r="512" spans="9:9" x14ac:dyDescent="0.25">
      <c r="I512" s="47"/>
    </row>
    <row r="513" spans="9:9" x14ac:dyDescent="0.25">
      <c r="I513" s="47"/>
    </row>
    <row r="514" spans="9:9" x14ac:dyDescent="0.25">
      <c r="I514" s="47"/>
    </row>
    <row r="515" spans="9:9" x14ac:dyDescent="0.25">
      <c r="I515" s="47"/>
    </row>
    <row r="516" spans="9:9" x14ac:dyDescent="0.25">
      <c r="I516" s="47"/>
    </row>
    <row r="517" spans="9:9" x14ac:dyDescent="0.25">
      <c r="I517" s="47"/>
    </row>
    <row r="518" spans="9:9" x14ac:dyDescent="0.25">
      <c r="I518" s="47"/>
    </row>
    <row r="519" spans="9:9" x14ac:dyDescent="0.25">
      <c r="I519" s="47"/>
    </row>
    <row r="520" spans="9:9" x14ac:dyDescent="0.25">
      <c r="I520" s="47"/>
    </row>
    <row r="521" spans="9:9" x14ac:dyDescent="0.25">
      <c r="I521" s="47"/>
    </row>
    <row r="522" spans="9:9" x14ac:dyDescent="0.25">
      <c r="I522" s="47"/>
    </row>
    <row r="523" spans="9:9" x14ac:dyDescent="0.25">
      <c r="I523" s="47"/>
    </row>
    <row r="524" spans="9:9" x14ac:dyDescent="0.25">
      <c r="I524" s="47"/>
    </row>
    <row r="525" spans="9:9" x14ac:dyDescent="0.25">
      <c r="I525" s="47"/>
    </row>
    <row r="526" spans="9:9" x14ac:dyDescent="0.25">
      <c r="I526" s="47"/>
    </row>
    <row r="527" spans="9:9" x14ac:dyDescent="0.25">
      <c r="I527" s="47"/>
    </row>
    <row r="528" spans="9:9" x14ac:dyDescent="0.25">
      <c r="I528" s="47"/>
    </row>
    <row r="529" spans="9:9" x14ac:dyDescent="0.25">
      <c r="I529" s="47"/>
    </row>
    <row r="530" spans="9:9" x14ac:dyDescent="0.25">
      <c r="I530" s="47"/>
    </row>
    <row r="531" spans="9:9" x14ac:dyDescent="0.25">
      <c r="I531" s="47"/>
    </row>
    <row r="532" spans="9:9" x14ac:dyDescent="0.25">
      <c r="I532" s="47"/>
    </row>
    <row r="533" spans="9:9" x14ac:dyDescent="0.25">
      <c r="I533" s="47"/>
    </row>
    <row r="534" spans="9:9" x14ac:dyDescent="0.25">
      <c r="I534" s="47"/>
    </row>
    <row r="535" spans="9:9" x14ac:dyDescent="0.25">
      <c r="I535" s="47"/>
    </row>
    <row r="536" spans="9:9" x14ac:dyDescent="0.25">
      <c r="I536" s="47"/>
    </row>
    <row r="537" spans="9:9" x14ac:dyDescent="0.25">
      <c r="I537" s="47"/>
    </row>
    <row r="538" spans="9:9" x14ac:dyDescent="0.25">
      <c r="I538" s="47"/>
    </row>
    <row r="539" spans="9:9" x14ac:dyDescent="0.25">
      <c r="I539" s="47"/>
    </row>
    <row r="540" spans="9:9" x14ac:dyDescent="0.25">
      <c r="I540" s="47"/>
    </row>
    <row r="541" spans="9:9" x14ac:dyDescent="0.25">
      <c r="I541" s="47"/>
    </row>
    <row r="542" spans="9:9" x14ac:dyDescent="0.25">
      <c r="I542" s="47"/>
    </row>
    <row r="543" spans="9:9" x14ac:dyDescent="0.25">
      <c r="I543" s="47"/>
    </row>
    <row r="544" spans="9:9" x14ac:dyDescent="0.25">
      <c r="I544" s="47"/>
    </row>
    <row r="545" spans="9:9" x14ac:dyDescent="0.25">
      <c r="I545" s="47"/>
    </row>
    <row r="546" spans="9:9" x14ac:dyDescent="0.25">
      <c r="I546" s="47"/>
    </row>
    <row r="547" spans="9:9" x14ac:dyDescent="0.25">
      <c r="I547" s="47"/>
    </row>
    <row r="548" spans="9:9" x14ac:dyDescent="0.25">
      <c r="I548" s="47"/>
    </row>
    <row r="549" spans="9:9" x14ac:dyDescent="0.25">
      <c r="I549" s="47"/>
    </row>
    <row r="550" spans="9:9" x14ac:dyDescent="0.25">
      <c r="I550" s="47"/>
    </row>
    <row r="551" spans="9:9" x14ac:dyDescent="0.25">
      <c r="I551" s="47"/>
    </row>
    <row r="552" spans="9:9" x14ac:dyDescent="0.25">
      <c r="I552" s="47"/>
    </row>
    <row r="553" spans="9:9" x14ac:dyDescent="0.25">
      <c r="I553" s="47"/>
    </row>
    <row r="554" spans="9:9" x14ac:dyDescent="0.25">
      <c r="I554" s="47"/>
    </row>
    <row r="555" spans="9:9" x14ac:dyDescent="0.25">
      <c r="I555" s="47"/>
    </row>
    <row r="556" spans="9:9" x14ac:dyDescent="0.25">
      <c r="I556" s="47"/>
    </row>
    <row r="557" spans="9:9" x14ac:dyDescent="0.25">
      <c r="I557" s="47"/>
    </row>
    <row r="558" spans="9:9" x14ac:dyDescent="0.25">
      <c r="I558" s="47"/>
    </row>
    <row r="559" spans="9:9" x14ac:dyDescent="0.25">
      <c r="I559" s="47"/>
    </row>
    <row r="560" spans="9:9" x14ac:dyDescent="0.25">
      <c r="I560" s="47"/>
    </row>
    <row r="561" spans="9:9" x14ac:dyDescent="0.25">
      <c r="I561" s="47"/>
    </row>
    <row r="562" spans="9:9" x14ac:dyDescent="0.25">
      <c r="I562" s="47"/>
    </row>
    <row r="563" spans="9:9" x14ac:dyDescent="0.25">
      <c r="I563" s="47"/>
    </row>
    <row r="564" spans="9:9" x14ac:dyDescent="0.25">
      <c r="I564" s="47"/>
    </row>
    <row r="565" spans="9:9" x14ac:dyDescent="0.25">
      <c r="I565" s="47"/>
    </row>
    <row r="566" spans="9:9" x14ac:dyDescent="0.25">
      <c r="I566" s="47"/>
    </row>
    <row r="567" spans="9:9" x14ac:dyDescent="0.25">
      <c r="I567" s="47"/>
    </row>
    <row r="568" spans="9:9" x14ac:dyDescent="0.25">
      <c r="I568" s="47"/>
    </row>
    <row r="569" spans="9:9" x14ac:dyDescent="0.25">
      <c r="I569" s="47"/>
    </row>
    <row r="570" spans="9:9" x14ac:dyDescent="0.25">
      <c r="I570" s="47"/>
    </row>
    <row r="571" spans="9:9" x14ac:dyDescent="0.25">
      <c r="I571" s="47"/>
    </row>
    <row r="572" spans="9:9" x14ac:dyDescent="0.25">
      <c r="I572" s="47"/>
    </row>
    <row r="573" spans="9:9" x14ac:dyDescent="0.25">
      <c r="I573" s="47"/>
    </row>
    <row r="574" spans="9:9" x14ac:dyDescent="0.25">
      <c r="I574" s="47"/>
    </row>
    <row r="575" spans="9:9" x14ac:dyDescent="0.25">
      <c r="I575" s="47"/>
    </row>
    <row r="576" spans="9:9" x14ac:dyDescent="0.25">
      <c r="I576" s="47"/>
    </row>
    <row r="577" spans="9:9" x14ac:dyDescent="0.25">
      <c r="I577" s="47"/>
    </row>
    <row r="578" spans="9:9" x14ac:dyDescent="0.25">
      <c r="I578" s="47"/>
    </row>
    <row r="579" spans="9:9" x14ac:dyDescent="0.25">
      <c r="I579" s="47"/>
    </row>
    <row r="580" spans="9:9" x14ac:dyDescent="0.25">
      <c r="I580" s="47"/>
    </row>
    <row r="581" spans="9:9" x14ac:dyDescent="0.25">
      <c r="I581" s="47"/>
    </row>
    <row r="582" spans="9:9" x14ac:dyDescent="0.25">
      <c r="I582" s="47"/>
    </row>
    <row r="583" spans="9:9" x14ac:dyDescent="0.25">
      <c r="I583" s="47"/>
    </row>
    <row r="584" spans="9:9" x14ac:dyDescent="0.25">
      <c r="I584" s="47"/>
    </row>
    <row r="585" spans="9:9" x14ac:dyDescent="0.25">
      <c r="I585" s="47"/>
    </row>
    <row r="586" spans="9:9" x14ac:dyDescent="0.25">
      <c r="I586" s="47"/>
    </row>
    <row r="587" spans="9:9" x14ac:dyDescent="0.25">
      <c r="I587" s="47"/>
    </row>
    <row r="588" spans="9:9" x14ac:dyDescent="0.25">
      <c r="I588" s="47"/>
    </row>
    <row r="589" spans="9:9" x14ac:dyDescent="0.25">
      <c r="I589" s="47"/>
    </row>
    <row r="590" spans="9:9" x14ac:dyDescent="0.25">
      <c r="I590" s="47"/>
    </row>
    <row r="591" spans="9:9" x14ac:dyDescent="0.25">
      <c r="I591" s="47"/>
    </row>
    <row r="592" spans="9:9" x14ac:dyDescent="0.25">
      <c r="I592" s="47"/>
    </row>
    <row r="593" spans="9:9" x14ac:dyDescent="0.25">
      <c r="I593" s="47"/>
    </row>
    <row r="594" spans="9:9" x14ac:dyDescent="0.25">
      <c r="I594" s="47"/>
    </row>
    <row r="595" spans="9:9" x14ac:dyDescent="0.25">
      <c r="I595" s="47"/>
    </row>
    <row r="596" spans="9:9" x14ac:dyDescent="0.25">
      <c r="I596" s="47"/>
    </row>
    <row r="597" spans="9:9" x14ac:dyDescent="0.25">
      <c r="I597" s="47"/>
    </row>
    <row r="598" spans="9:9" x14ac:dyDescent="0.25">
      <c r="I598" s="47"/>
    </row>
    <row r="599" spans="9:9" x14ac:dyDescent="0.25">
      <c r="I599" s="47"/>
    </row>
    <row r="600" spans="9:9" x14ac:dyDescent="0.25">
      <c r="I600" s="47"/>
    </row>
  </sheetData>
  <sheetProtection algorithmName="SHA-512" hashValue="ntKAVgTSnv0YZhjWRDKMXzro4fd2u0nYhKm8XEZUoJULIwzStgPqw/YGT2myAytVInZICicC0WdXSCJaZRw32A==" saltValue="/uKfCvrvh9iMvo+t/eCRng==" spinCount="100000" sheet="1" objects="1" scenarios="1"/>
  <protectedRanges>
    <protectedRange sqref="F7:F81" name="Oblast2_1"/>
  </protectedRanges>
  <autoFilter ref="A6:H82" xr:uid="{00000000-0009-0000-0000-000002000000}">
    <sortState xmlns:xlrd2="http://schemas.microsoft.com/office/spreadsheetml/2017/richdata2" ref="A7:H81">
      <sortCondition ref="A7:A81"/>
    </sortState>
  </autoFilter>
  <mergeCells count="2">
    <mergeCell ref="A1:H4"/>
    <mergeCell ref="D82:F82"/>
  </mergeCells>
  <pageMargins left="0.7" right="0.7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154"/>
  <sheetViews>
    <sheetView zoomScaleNormal="100" workbookViewId="0">
      <selection activeCell="F7" sqref="F7:F150"/>
    </sheetView>
  </sheetViews>
  <sheetFormatPr defaultColWidth="9.140625" defaultRowHeight="15" x14ac:dyDescent="0.25"/>
  <cols>
    <col min="1" max="1" width="16.85546875" style="14" customWidth="1"/>
    <col min="2" max="2" width="36" style="15" customWidth="1"/>
    <col min="3" max="3" width="28.28515625" style="15" customWidth="1"/>
    <col min="4" max="4" width="9.85546875" style="15" customWidth="1"/>
    <col min="5" max="5" width="23.85546875" style="15" customWidth="1"/>
    <col min="6" max="6" width="18.85546875" style="43" customWidth="1"/>
    <col min="7" max="7" width="21" style="15" customWidth="1"/>
    <col min="8" max="8" width="15.140625" style="15" customWidth="1"/>
    <col min="9" max="9" width="9.140625" style="57"/>
    <col min="10" max="1024" width="9.140625" style="15"/>
  </cols>
  <sheetData>
    <row r="1" spans="1:1024" x14ac:dyDescent="0.25">
      <c r="A1" s="173" t="s">
        <v>749</v>
      </c>
      <c r="B1" s="173"/>
      <c r="C1" s="173"/>
      <c r="D1" s="173"/>
      <c r="E1" s="173"/>
      <c r="F1" s="173"/>
      <c r="G1" s="173"/>
      <c r="H1" s="173"/>
    </row>
    <row r="2" spans="1:1024" x14ac:dyDescent="0.25">
      <c r="A2" s="173"/>
      <c r="B2" s="173"/>
      <c r="C2" s="173"/>
      <c r="D2" s="173"/>
      <c r="E2" s="173"/>
      <c r="F2" s="173"/>
      <c r="G2" s="173"/>
      <c r="H2" s="173"/>
    </row>
    <row r="3" spans="1:1024" x14ac:dyDescent="0.25">
      <c r="A3" s="173"/>
      <c r="B3" s="173"/>
      <c r="C3" s="173"/>
      <c r="D3" s="173"/>
      <c r="E3" s="173"/>
      <c r="F3" s="173"/>
      <c r="G3" s="173"/>
      <c r="H3" s="173"/>
    </row>
    <row r="4" spans="1:1024" x14ac:dyDescent="0.25">
      <c r="A4" s="173"/>
      <c r="B4" s="173"/>
      <c r="C4" s="173"/>
      <c r="D4" s="173"/>
      <c r="E4" s="173"/>
      <c r="F4" s="173"/>
      <c r="G4" s="173"/>
      <c r="H4" s="173"/>
    </row>
    <row r="5" spans="1:1024" ht="15.75" thickBot="1" x14ac:dyDescent="0.3"/>
    <row r="6" spans="1:1024" ht="52.5" thickBot="1" x14ac:dyDescent="0.3">
      <c r="A6" s="19" t="s">
        <v>18</v>
      </c>
      <c r="B6" s="20" t="s">
        <v>19</v>
      </c>
      <c r="C6" s="20" t="s">
        <v>20</v>
      </c>
      <c r="D6" s="20" t="s">
        <v>21</v>
      </c>
      <c r="E6" s="21" t="s">
        <v>600</v>
      </c>
      <c r="F6" s="21" t="s">
        <v>601</v>
      </c>
      <c r="G6" s="160" t="s">
        <v>24</v>
      </c>
      <c r="H6" s="46" t="s">
        <v>25</v>
      </c>
      <c r="I6" s="15"/>
      <c r="AMJ6"/>
    </row>
    <row r="7" spans="1:1024" x14ac:dyDescent="0.25">
      <c r="A7" s="58">
        <v>311131021100</v>
      </c>
      <c r="B7" s="59" t="s">
        <v>750</v>
      </c>
      <c r="C7" s="59" t="s">
        <v>751</v>
      </c>
      <c r="D7" s="59" t="s">
        <v>29</v>
      </c>
      <c r="E7" s="112">
        <v>50</v>
      </c>
      <c r="F7" s="155"/>
      <c r="G7" s="113">
        <f t="shared" ref="G7:G38" si="0">F7*E7</f>
        <v>0</v>
      </c>
      <c r="H7" s="61" t="s">
        <v>37</v>
      </c>
      <c r="J7" s="62" t="s">
        <v>598</v>
      </c>
    </row>
    <row r="8" spans="1:1024" x14ac:dyDescent="0.25">
      <c r="A8" s="63">
        <v>311131005200</v>
      </c>
      <c r="B8" s="64" t="s">
        <v>752</v>
      </c>
      <c r="C8" s="64" t="s">
        <v>753</v>
      </c>
      <c r="D8" s="64" t="s">
        <v>29</v>
      </c>
      <c r="E8" s="35">
        <v>100</v>
      </c>
      <c r="F8" s="156"/>
      <c r="G8" s="60">
        <f t="shared" si="0"/>
        <v>0</v>
      </c>
      <c r="H8" s="65" t="s">
        <v>33</v>
      </c>
    </row>
    <row r="9" spans="1:1024" x14ac:dyDescent="0.25">
      <c r="A9" s="63">
        <v>311819202800</v>
      </c>
      <c r="B9" s="64" t="s">
        <v>754</v>
      </c>
      <c r="C9" s="64" t="s">
        <v>755</v>
      </c>
      <c r="D9" s="64" t="s">
        <v>29</v>
      </c>
      <c r="E9" s="35">
        <v>100</v>
      </c>
      <c r="F9" s="156"/>
      <c r="G9" s="60">
        <f t="shared" si="0"/>
        <v>0</v>
      </c>
      <c r="H9" s="65" t="s">
        <v>37</v>
      </c>
    </row>
    <row r="10" spans="1:1024" x14ac:dyDescent="0.25">
      <c r="A10" s="63">
        <v>311131004900</v>
      </c>
      <c r="B10" s="64" t="s">
        <v>750</v>
      </c>
      <c r="C10" s="64" t="s">
        <v>753</v>
      </c>
      <c r="D10" s="64" t="s">
        <v>29</v>
      </c>
      <c r="E10" s="35">
        <v>200</v>
      </c>
      <c r="F10" s="156"/>
      <c r="G10" s="60">
        <f t="shared" si="0"/>
        <v>0</v>
      </c>
      <c r="H10" s="65" t="s">
        <v>33</v>
      </c>
    </row>
    <row r="11" spans="1:1024" x14ac:dyDescent="0.25">
      <c r="A11" s="66">
        <v>311131181600</v>
      </c>
      <c r="B11" s="35" t="s">
        <v>756</v>
      </c>
      <c r="C11" s="35" t="s">
        <v>757</v>
      </c>
      <c r="D11" s="35" t="s">
        <v>29</v>
      </c>
      <c r="E11" s="35">
        <v>10</v>
      </c>
      <c r="F11" s="156"/>
      <c r="G11" s="60">
        <f t="shared" si="0"/>
        <v>0</v>
      </c>
      <c r="H11" s="67" t="s">
        <v>37</v>
      </c>
    </row>
    <row r="12" spans="1:1024" x14ac:dyDescent="0.25">
      <c r="A12" s="66">
        <v>311131038500</v>
      </c>
      <c r="B12" s="35" t="s">
        <v>758</v>
      </c>
      <c r="C12" s="35" t="s">
        <v>759</v>
      </c>
      <c r="D12" s="35" t="s">
        <v>29</v>
      </c>
      <c r="E12" s="35">
        <v>10</v>
      </c>
      <c r="F12" s="156"/>
      <c r="G12" s="60">
        <f t="shared" si="0"/>
        <v>0</v>
      </c>
      <c r="H12" s="67" t="s">
        <v>37</v>
      </c>
    </row>
    <row r="13" spans="1:1024" x14ac:dyDescent="0.25">
      <c r="A13" s="66">
        <v>311131038700</v>
      </c>
      <c r="B13" s="35" t="s">
        <v>760</v>
      </c>
      <c r="C13" s="35" t="s">
        <v>761</v>
      </c>
      <c r="D13" s="35" t="s">
        <v>29</v>
      </c>
      <c r="E13" s="35">
        <v>20</v>
      </c>
      <c r="F13" s="156"/>
      <c r="G13" s="60">
        <f t="shared" si="0"/>
        <v>0</v>
      </c>
      <c r="H13" s="67" t="s">
        <v>37</v>
      </c>
    </row>
    <row r="14" spans="1:1024" x14ac:dyDescent="0.25">
      <c r="A14" s="66">
        <v>311131659500</v>
      </c>
      <c r="B14" s="35" t="s">
        <v>760</v>
      </c>
      <c r="C14" s="35" t="s">
        <v>762</v>
      </c>
      <c r="D14" s="35" t="s">
        <v>29</v>
      </c>
      <c r="E14" s="35">
        <v>10</v>
      </c>
      <c r="F14" s="156"/>
      <c r="G14" s="60">
        <f t="shared" si="0"/>
        <v>0</v>
      </c>
      <c r="H14" s="67" t="s">
        <v>37</v>
      </c>
    </row>
    <row r="15" spans="1:1024" x14ac:dyDescent="0.25">
      <c r="A15" s="66">
        <v>311870146900</v>
      </c>
      <c r="B15" s="35" t="s">
        <v>760</v>
      </c>
      <c r="C15" s="35" t="s">
        <v>763</v>
      </c>
      <c r="D15" s="35" t="s">
        <v>29</v>
      </c>
      <c r="E15" s="35">
        <v>10</v>
      </c>
      <c r="F15" s="156"/>
      <c r="G15" s="60">
        <f t="shared" si="0"/>
        <v>0</v>
      </c>
      <c r="H15" s="67" t="s">
        <v>37</v>
      </c>
    </row>
    <row r="16" spans="1:1024" x14ac:dyDescent="0.25">
      <c r="A16" s="66" t="s">
        <v>764</v>
      </c>
      <c r="B16" s="35" t="s">
        <v>765</v>
      </c>
      <c r="C16" s="35" t="s">
        <v>751</v>
      </c>
      <c r="D16" s="35" t="s">
        <v>29</v>
      </c>
      <c r="E16" s="35">
        <v>10</v>
      </c>
      <c r="F16" s="156"/>
      <c r="G16" s="60">
        <f t="shared" si="0"/>
        <v>0</v>
      </c>
      <c r="H16" s="67" t="s">
        <v>37</v>
      </c>
    </row>
    <row r="17" spans="1:8" x14ac:dyDescent="0.25">
      <c r="A17" s="66" t="s">
        <v>766</v>
      </c>
      <c r="B17" s="35" t="s">
        <v>767</v>
      </c>
      <c r="C17" s="35" t="s">
        <v>768</v>
      </c>
      <c r="D17" s="35" t="s">
        <v>29</v>
      </c>
      <c r="E17" s="35">
        <v>10</v>
      </c>
      <c r="F17" s="156"/>
      <c r="G17" s="60">
        <f t="shared" si="0"/>
        <v>0</v>
      </c>
      <c r="H17" s="67" t="s">
        <v>37</v>
      </c>
    </row>
    <row r="18" spans="1:8" x14ac:dyDescent="0.25">
      <c r="A18" s="66" t="s">
        <v>769</v>
      </c>
      <c r="B18" s="35" t="s">
        <v>767</v>
      </c>
      <c r="C18" s="35" t="s">
        <v>770</v>
      </c>
      <c r="D18" s="35" t="s">
        <v>29</v>
      </c>
      <c r="E18" s="35">
        <v>10</v>
      </c>
      <c r="F18" s="156"/>
      <c r="G18" s="60">
        <f t="shared" si="0"/>
        <v>0</v>
      </c>
      <c r="H18" s="67" t="s">
        <v>37</v>
      </c>
    </row>
    <row r="19" spans="1:8" x14ac:dyDescent="0.25">
      <c r="A19" s="66" t="s">
        <v>771</v>
      </c>
      <c r="B19" s="35" t="s">
        <v>772</v>
      </c>
      <c r="C19" s="35" t="s">
        <v>773</v>
      </c>
      <c r="D19" s="35" t="s">
        <v>29</v>
      </c>
      <c r="E19" s="35">
        <v>10</v>
      </c>
      <c r="F19" s="156"/>
      <c r="G19" s="60">
        <f t="shared" si="0"/>
        <v>0</v>
      </c>
      <c r="H19" s="67" t="s">
        <v>37</v>
      </c>
    </row>
    <row r="20" spans="1:8" x14ac:dyDescent="0.25">
      <c r="A20" s="66">
        <v>311131002900</v>
      </c>
      <c r="B20" s="35" t="s">
        <v>774</v>
      </c>
      <c r="C20" s="35" t="s">
        <v>775</v>
      </c>
      <c r="D20" s="35" t="s">
        <v>29</v>
      </c>
      <c r="E20" s="35">
        <v>20</v>
      </c>
      <c r="F20" s="156"/>
      <c r="G20" s="60">
        <f t="shared" si="0"/>
        <v>0</v>
      </c>
      <c r="H20" s="67" t="s">
        <v>37</v>
      </c>
    </row>
    <row r="21" spans="1:8" x14ac:dyDescent="0.25">
      <c r="A21" s="66" t="s">
        <v>776</v>
      </c>
      <c r="B21" s="35" t="s">
        <v>777</v>
      </c>
      <c r="C21" s="35" t="s">
        <v>778</v>
      </c>
      <c r="D21" s="35" t="s">
        <v>29</v>
      </c>
      <c r="E21" s="35">
        <v>20</v>
      </c>
      <c r="F21" s="156"/>
      <c r="G21" s="60">
        <f t="shared" si="0"/>
        <v>0</v>
      </c>
      <c r="H21" s="67" t="s">
        <v>37</v>
      </c>
    </row>
    <row r="22" spans="1:8" x14ac:dyDescent="0.25">
      <c r="A22" s="66" t="s">
        <v>779</v>
      </c>
      <c r="B22" s="35" t="s">
        <v>780</v>
      </c>
      <c r="C22" s="35" t="s">
        <v>781</v>
      </c>
      <c r="D22" s="35" t="s">
        <v>29</v>
      </c>
      <c r="E22" s="35">
        <v>20</v>
      </c>
      <c r="F22" s="156"/>
      <c r="G22" s="60">
        <f t="shared" si="0"/>
        <v>0</v>
      </c>
      <c r="H22" s="67" t="s">
        <v>37</v>
      </c>
    </row>
    <row r="23" spans="1:8" x14ac:dyDescent="0.25">
      <c r="A23" s="66" t="s">
        <v>782</v>
      </c>
      <c r="B23" s="35" t="s">
        <v>783</v>
      </c>
      <c r="C23" s="35" t="s">
        <v>784</v>
      </c>
      <c r="D23" s="35" t="s">
        <v>29</v>
      </c>
      <c r="E23" s="35">
        <v>20</v>
      </c>
      <c r="F23" s="156"/>
      <c r="G23" s="60">
        <f t="shared" si="0"/>
        <v>0</v>
      </c>
      <c r="H23" s="67" t="s">
        <v>37</v>
      </c>
    </row>
    <row r="24" spans="1:8" x14ac:dyDescent="0.25">
      <c r="A24" s="66" t="s">
        <v>785</v>
      </c>
      <c r="B24" s="35" t="s">
        <v>786</v>
      </c>
      <c r="C24" s="35" t="s">
        <v>787</v>
      </c>
      <c r="D24" s="35" t="s">
        <v>29</v>
      </c>
      <c r="E24" s="35">
        <v>20</v>
      </c>
      <c r="F24" s="156"/>
      <c r="G24" s="60">
        <f t="shared" si="0"/>
        <v>0</v>
      </c>
      <c r="H24" s="67" t="s">
        <v>37</v>
      </c>
    </row>
    <row r="25" spans="1:8" x14ac:dyDescent="0.25">
      <c r="A25" s="66" t="s">
        <v>788</v>
      </c>
      <c r="B25" s="35" t="s">
        <v>789</v>
      </c>
      <c r="C25" s="35" t="s">
        <v>778</v>
      </c>
      <c r="D25" s="35" t="s">
        <v>29</v>
      </c>
      <c r="E25" s="35">
        <v>20</v>
      </c>
      <c r="F25" s="156"/>
      <c r="G25" s="60">
        <f t="shared" si="0"/>
        <v>0</v>
      </c>
      <c r="H25" s="67" t="s">
        <v>37</v>
      </c>
    </row>
    <row r="26" spans="1:8" x14ac:dyDescent="0.25">
      <c r="A26" s="66">
        <v>311819532800</v>
      </c>
      <c r="B26" s="35" t="s">
        <v>790</v>
      </c>
      <c r="C26" s="35" t="s">
        <v>791</v>
      </c>
      <c r="D26" s="35" t="s">
        <v>29</v>
      </c>
      <c r="E26" s="35">
        <v>20</v>
      </c>
      <c r="F26" s="156"/>
      <c r="G26" s="60">
        <f t="shared" si="0"/>
        <v>0</v>
      </c>
      <c r="H26" s="67" t="s">
        <v>37</v>
      </c>
    </row>
    <row r="27" spans="1:8" x14ac:dyDescent="0.25">
      <c r="A27" s="66" t="s">
        <v>792</v>
      </c>
      <c r="B27" s="35" t="s">
        <v>767</v>
      </c>
      <c r="C27" s="35" t="s">
        <v>793</v>
      </c>
      <c r="D27" s="35" t="s">
        <v>29</v>
      </c>
      <c r="E27" s="35">
        <v>20</v>
      </c>
      <c r="F27" s="156"/>
      <c r="G27" s="60">
        <f t="shared" si="0"/>
        <v>0</v>
      </c>
      <c r="H27" s="67" t="s">
        <v>37</v>
      </c>
    </row>
    <row r="28" spans="1:8" x14ac:dyDescent="0.25">
      <c r="A28" s="66" t="s">
        <v>794</v>
      </c>
      <c r="B28" s="35" t="s">
        <v>756</v>
      </c>
      <c r="C28" s="35" t="s">
        <v>795</v>
      </c>
      <c r="D28" s="35" t="s">
        <v>29</v>
      </c>
      <c r="E28" s="35">
        <v>22</v>
      </c>
      <c r="F28" s="156"/>
      <c r="G28" s="60">
        <f t="shared" si="0"/>
        <v>0</v>
      </c>
      <c r="H28" s="67" t="s">
        <v>37</v>
      </c>
    </row>
    <row r="29" spans="1:8" x14ac:dyDescent="0.25">
      <c r="A29" s="66">
        <v>311130001500</v>
      </c>
      <c r="B29" s="35" t="s">
        <v>796</v>
      </c>
      <c r="C29" s="35" t="s">
        <v>797</v>
      </c>
      <c r="D29" s="35" t="s">
        <v>29</v>
      </c>
      <c r="E29" s="35">
        <v>30</v>
      </c>
      <c r="F29" s="156"/>
      <c r="G29" s="60">
        <f t="shared" si="0"/>
        <v>0</v>
      </c>
      <c r="H29" s="67" t="s">
        <v>37</v>
      </c>
    </row>
    <row r="30" spans="1:8" x14ac:dyDescent="0.25">
      <c r="A30" s="66">
        <v>311130003900</v>
      </c>
      <c r="B30" s="35" t="s">
        <v>798</v>
      </c>
      <c r="C30" s="35" t="s">
        <v>799</v>
      </c>
      <c r="D30" s="35" t="s">
        <v>29</v>
      </c>
      <c r="E30" s="35">
        <v>30</v>
      </c>
      <c r="F30" s="156"/>
      <c r="G30" s="60">
        <f t="shared" si="0"/>
        <v>0</v>
      </c>
      <c r="H30" s="67" t="s">
        <v>37</v>
      </c>
    </row>
    <row r="31" spans="1:8" x14ac:dyDescent="0.25">
      <c r="A31" s="66">
        <v>311131007600</v>
      </c>
      <c r="B31" s="35" t="s">
        <v>800</v>
      </c>
      <c r="C31" s="35" t="s">
        <v>801</v>
      </c>
      <c r="D31" s="35" t="s">
        <v>29</v>
      </c>
      <c r="E31" s="35">
        <v>20</v>
      </c>
      <c r="F31" s="156"/>
      <c r="G31" s="60">
        <f t="shared" si="0"/>
        <v>0</v>
      </c>
      <c r="H31" s="67" t="s">
        <v>37</v>
      </c>
    </row>
    <row r="32" spans="1:8" x14ac:dyDescent="0.25">
      <c r="A32" s="66" t="s">
        <v>802</v>
      </c>
      <c r="B32" s="35" t="s">
        <v>803</v>
      </c>
      <c r="C32" s="35" t="s">
        <v>804</v>
      </c>
      <c r="D32" s="35" t="s">
        <v>29</v>
      </c>
      <c r="E32" s="35">
        <v>20</v>
      </c>
      <c r="F32" s="156"/>
      <c r="G32" s="60">
        <f t="shared" si="0"/>
        <v>0</v>
      </c>
      <c r="H32" s="67" t="s">
        <v>37</v>
      </c>
    </row>
    <row r="33" spans="1:8" x14ac:dyDescent="0.25">
      <c r="A33" s="66">
        <v>311870632200</v>
      </c>
      <c r="B33" s="35" t="s">
        <v>765</v>
      </c>
      <c r="C33" s="35" t="s">
        <v>805</v>
      </c>
      <c r="D33" s="35" t="s">
        <v>29</v>
      </c>
      <c r="E33" s="35">
        <v>20</v>
      </c>
      <c r="F33" s="156"/>
      <c r="G33" s="60">
        <f t="shared" si="0"/>
        <v>0</v>
      </c>
      <c r="H33" s="67" t="s">
        <v>37</v>
      </c>
    </row>
    <row r="34" spans="1:8" x14ac:dyDescent="0.25">
      <c r="A34" s="66">
        <v>311131121000</v>
      </c>
      <c r="B34" s="35" t="s">
        <v>806</v>
      </c>
      <c r="C34" s="35" t="s">
        <v>807</v>
      </c>
      <c r="D34" s="35" t="s">
        <v>29</v>
      </c>
      <c r="E34" s="35">
        <v>20</v>
      </c>
      <c r="F34" s="156"/>
      <c r="G34" s="60">
        <f t="shared" si="0"/>
        <v>0</v>
      </c>
      <c r="H34" s="67" t="s">
        <v>37</v>
      </c>
    </row>
    <row r="35" spans="1:8" x14ac:dyDescent="0.25">
      <c r="A35" s="66" t="s">
        <v>808</v>
      </c>
      <c r="B35" s="35" t="s">
        <v>809</v>
      </c>
      <c r="C35" s="35" t="s">
        <v>810</v>
      </c>
      <c r="D35" s="35" t="s">
        <v>29</v>
      </c>
      <c r="E35" s="35">
        <v>20</v>
      </c>
      <c r="F35" s="156"/>
      <c r="G35" s="60">
        <f t="shared" si="0"/>
        <v>0</v>
      </c>
      <c r="H35" s="67" t="s">
        <v>37</v>
      </c>
    </row>
    <row r="36" spans="1:8" x14ac:dyDescent="0.25">
      <c r="A36" s="66">
        <v>311819515500</v>
      </c>
      <c r="B36" s="35" t="s">
        <v>811</v>
      </c>
      <c r="C36" s="35" t="s">
        <v>799</v>
      </c>
      <c r="D36" s="35" t="s">
        <v>29</v>
      </c>
      <c r="E36" s="35">
        <v>30</v>
      </c>
      <c r="F36" s="156"/>
      <c r="G36" s="60">
        <f t="shared" si="0"/>
        <v>0</v>
      </c>
      <c r="H36" s="67" t="s">
        <v>37</v>
      </c>
    </row>
    <row r="37" spans="1:8" x14ac:dyDescent="0.25">
      <c r="A37" s="66">
        <v>311130001600</v>
      </c>
      <c r="B37" s="35" t="s">
        <v>812</v>
      </c>
      <c r="C37" s="35" t="s">
        <v>813</v>
      </c>
      <c r="D37" s="35" t="s">
        <v>29</v>
      </c>
      <c r="E37" s="35">
        <v>20</v>
      </c>
      <c r="F37" s="156"/>
      <c r="G37" s="60">
        <f t="shared" si="0"/>
        <v>0</v>
      </c>
      <c r="H37" s="67" t="s">
        <v>37</v>
      </c>
    </row>
    <row r="38" spans="1:8" x14ac:dyDescent="0.25">
      <c r="A38" s="66">
        <v>7401033010200</v>
      </c>
      <c r="B38" s="35" t="s">
        <v>789</v>
      </c>
      <c r="C38" s="35" t="s">
        <v>814</v>
      </c>
      <c r="D38" s="35" t="s">
        <v>29</v>
      </c>
      <c r="E38" s="35">
        <v>40</v>
      </c>
      <c r="F38" s="156"/>
      <c r="G38" s="60">
        <f t="shared" si="0"/>
        <v>0</v>
      </c>
      <c r="H38" s="67" t="s">
        <v>37</v>
      </c>
    </row>
    <row r="39" spans="1:8" x14ac:dyDescent="0.25">
      <c r="A39" s="66" t="s">
        <v>815</v>
      </c>
      <c r="B39" s="35" t="s">
        <v>806</v>
      </c>
      <c r="C39" s="35" t="s">
        <v>816</v>
      </c>
      <c r="D39" s="35" t="s">
        <v>29</v>
      </c>
      <c r="E39" s="35">
        <v>40</v>
      </c>
      <c r="F39" s="156"/>
      <c r="G39" s="60">
        <f t="shared" ref="G39:G70" si="1">F39*E39</f>
        <v>0</v>
      </c>
      <c r="H39" s="67" t="s">
        <v>37</v>
      </c>
    </row>
    <row r="40" spans="1:8" x14ac:dyDescent="0.25">
      <c r="A40" s="66" t="s">
        <v>817</v>
      </c>
      <c r="B40" s="35" t="s">
        <v>767</v>
      </c>
      <c r="C40" s="35" t="s">
        <v>818</v>
      </c>
      <c r="D40" s="35" t="s">
        <v>29</v>
      </c>
      <c r="E40" s="35">
        <v>40</v>
      </c>
      <c r="F40" s="156"/>
      <c r="G40" s="60">
        <f t="shared" si="1"/>
        <v>0</v>
      </c>
      <c r="H40" s="67" t="s">
        <v>37</v>
      </c>
    </row>
    <row r="41" spans="1:8" x14ac:dyDescent="0.25">
      <c r="A41" s="66" t="s">
        <v>819</v>
      </c>
      <c r="B41" s="35" t="s">
        <v>767</v>
      </c>
      <c r="C41" s="35" t="s">
        <v>816</v>
      </c>
      <c r="D41" s="35" t="s">
        <v>29</v>
      </c>
      <c r="E41" s="35">
        <v>45</v>
      </c>
      <c r="F41" s="156"/>
      <c r="G41" s="60">
        <f t="shared" si="1"/>
        <v>0</v>
      </c>
      <c r="H41" s="67" t="s">
        <v>37</v>
      </c>
    </row>
    <row r="42" spans="1:8" x14ac:dyDescent="0.25">
      <c r="A42" s="63">
        <v>311131013000</v>
      </c>
      <c r="B42" s="64" t="s">
        <v>756</v>
      </c>
      <c r="C42" s="64" t="s">
        <v>820</v>
      </c>
      <c r="D42" s="64" t="s">
        <v>29</v>
      </c>
      <c r="E42" s="35">
        <v>48</v>
      </c>
      <c r="F42" s="156"/>
      <c r="G42" s="60">
        <f t="shared" si="1"/>
        <v>0</v>
      </c>
      <c r="H42" s="67" t="s">
        <v>37</v>
      </c>
    </row>
    <row r="43" spans="1:8" x14ac:dyDescent="0.25">
      <c r="A43" s="66" t="s">
        <v>821</v>
      </c>
      <c r="B43" s="35" t="s">
        <v>822</v>
      </c>
      <c r="C43" s="35" t="s">
        <v>823</v>
      </c>
      <c r="D43" s="35" t="s">
        <v>29</v>
      </c>
      <c r="E43" s="35">
        <v>50</v>
      </c>
      <c r="F43" s="156"/>
      <c r="G43" s="60">
        <f t="shared" si="1"/>
        <v>0</v>
      </c>
      <c r="H43" s="67" t="s">
        <v>37</v>
      </c>
    </row>
    <row r="44" spans="1:8" x14ac:dyDescent="0.25">
      <c r="A44" s="66">
        <v>311131031800</v>
      </c>
      <c r="B44" s="35" t="s">
        <v>774</v>
      </c>
      <c r="C44" s="35" t="s">
        <v>823</v>
      </c>
      <c r="D44" s="35" t="s">
        <v>29</v>
      </c>
      <c r="E44" s="35">
        <v>50</v>
      </c>
      <c r="F44" s="156"/>
      <c r="G44" s="60">
        <f t="shared" si="1"/>
        <v>0</v>
      </c>
      <c r="H44" s="67" t="s">
        <v>37</v>
      </c>
    </row>
    <row r="45" spans="1:8" x14ac:dyDescent="0.25">
      <c r="A45" s="66" t="s">
        <v>824</v>
      </c>
      <c r="B45" s="35" t="s">
        <v>774</v>
      </c>
      <c r="C45" s="35" t="s">
        <v>825</v>
      </c>
      <c r="D45" s="35" t="s">
        <v>29</v>
      </c>
      <c r="E45" s="35">
        <v>50</v>
      </c>
      <c r="F45" s="156"/>
      <c r="G45" s="60">
        <f t="shared" si="1"/>
        <v>0</v>
      </c>
      <c r="H45" s="67" t="s">
        <v>37</v>
      </c>
    </row>
    <row r="46" spans="1:8" x14ac:dyDescent="0.25">
      <c r="A46" s="66" t="s">
        <v>826</v>
      </c>
      <c r="B46" s="35" t="s">
        <v>750</v>
      </c>
      <c r="C46" s="35" t="s">
        <v>827</v>
      </c>
      <c r="D46" s="35" t="s">
        <v>29</v>
      </c>
      <c r="E46" s="35">
        <v>50</v>
      </c>
      <c r="F46" s="156"/>
      <c r="G46" s="60">
        <f t="shared" si="1"/>
        <v>0</v>
      </c>
      <c r="H46" s="67" t="s">
        <v>37</v>
      </c>
    </row>
    <row r="47" spans="1:8" x14ac:dyDescent="0.25">
      <c r="A47" s="66" t="s">
        <v>828</v>
      </c>
      <c r="B47" s="35" t="s">
        <v>796</v>
      </c>
      <c r="C47" s="35" t="s">
        <v>829</v>
      </c>
      <c r="D47" s="35" t="s">
        <v>29</v>
      </c>
      <c r="E47" s="35">
        <v>50</v>
      </c>
      <c r="F47" s="156"/>
      <c r="G47" s="60">
        <f t="shared" si="1"/>
        <v>0</v>
      </c>
      <c r="H47" s="67" t="s">
        <v>37</v>
      </c>
    </row>
    <row r="48" spans="1:8" x14ac:dyDescent="0.25">
      <c r="A48" s="66" t="s">
        <v>830</v>
      </c>
      <c r="B48" s="35" t="s">
        <v>831</v>
      </c>
      <c r="C48" s="35" t="s">
        <v>755</v>
      </c>
      <c r="D48" s="35" t="s">
        <v>29</v>
      </c>
      <c r="E48" s="35">
        <v>50</v>
      </c>
      <c r="F48" s="156"/>
      <c r="G48" s="60">
        <f t="shared" si="1"/>
        <v>0</v>
      </c>
      <c r="H48" s="67" t="s">
        <v>37</v>
      </c>
    </row>
    <row r="49" spans="1:8" x14ac:dyDescent="0.25">
      <c r="A49" s="66" t="s">
        <v>832</v>
      </c>
      <c r="B49" s="35" t="s">
        <v>833</v>
      </c>
      <c r="C49" s="35" t="s">
        <v>755</v>
      </c>
      <c r="D49" s="35" t="s">
        <v>29</v>
      </c>
      <c r="E49" s="35">
        <v>50</v>
      </c>
      <c r="F49" s="156"/>
      <c r="G49" s="60">
        <f t="shared" si="1"/>
        <v>0</v>
      </c>
      <c r="H49" s="67" t="s">
        <v>37</v>
      </c>
    </row>
    <row r="50" spans="1:8" x14ac:dyDescent="0.25">
      <c r="A50" s="66" t="s">
        <v>834</v>
      </c>
      <c r="B50" s="35" t="s">
        <v>783</v>
      </c>
      <c r="C50" s="35" t="s">
        <v>762</v>
      </c>
      <c r="D50" s="35" t="s">
        <v>29</v>
      </c>
      <c r="E50" s="35">
        <v>50</v>
      </c>
      <c r="F50" s="156"/>
      <c r="G50" s="60">
        <f t="shared" si="1"/>
        <v>0</v>
      </c>
      <c r="H50" s="67" t="s">
        <v>37</v>
      </c>
    </row>
    <row r="51" spans="1:8" x14ac:dyDescent="0.25">
      <c r="A51" s="66" t="s">
        <v>835</v>
      </c>
      <c r="B51" s="35" t="s">
        <v>786</v>
      </c>
      <c r="C51" s="35" t="s">
        <v>836</v>
      </c>
      <c r="D51" s="35" t="s">
        <v>29</v>
      </c>
      <c r="E51" s="35">
        <v>50</v>
      </c>
      <c r="F51" s="156"/>
      <c r="G51" s="60">
        <f t="shared" si="1"/>
        <v>0</v>
      </c>
      <c r="H51" s="67" t="s">
        <v>37</v>
      </c>
    </row>
    <row r="52" spans="1:8" x14ac:dyDescent="0.25">
      <c r="A52" s="66" t="s">
        <v>837</v>
      </c>
      <c r="B52" s="35" t="s">
        <v>789</v>
      </c>
      <c r="C52" s="35" t="s">
        <v>838</v>
      </c>
      <c r="D52" s="35" t="s">
        <v>29</v>
      </c>
      <c r="E52" s="35">
        <v>50</v>
      </c>
      <c r="F52" s="156"/>
      <c r="G52" s="60">
        <f t="shared" si="1"/>
        <v>0</v>
      </c>
      <c r="H52" s="67" t="s">
        <v>37</v>
      </c>
    </row>
    <row r="53" spans="1:8" x14ac:dyDescent="0.25">
      <c r="A53" s="66" t="s">
        <v>839</v>
      </c>
      <c r="B53" s="35" t="s">
        <v>806</v>
      </c>
      <c r="C53" s="35" t="s">
        <v>836</v>
      </c>
      <c r="D53" s="35" t="s">
        <v>29</v>
      </c>
      <c r="E53" s="35">
        <v>50</v>
      </c>
      <c r="F53" s="156"/>
      <c r="G53" s="60">
        <f t="shared" si="1"/>
        <v>0</v>
      </c>
      <c r="H53" s="67" t="s">
        <v>37</v>
      </c>
    </row>
    <row r="54" spans="1:8" x14ac:dyDescent="0.25">
      <c r="A54" s="66" t="s">
        <v>840</v>
      </c>
      <c r="B54" s="35" t="s">
        <v>790</v>
      </c>
      <c r="C54" s="35" t="s">
        <v>801</v>
      </c>
      <c r="D54" s="35" t="s">
        <v>29</v>
      </c>
      <c r="E54" s="35">
        <v>50</v>
      </c>
      <c r="F54" s="156"/>
      <c r="G54" s="60">
        <f t="shared" si="1"/>
        <v>0</v>
      </c>
      <c r="H54" s="67" t="s">
        <v>37</v>
      </c>
    </row>
    <row r="55" spans="1:8" x14ac:dyDescent="0.25">
      <c r="A55" s="66" t="s">
        <v>841</v>
      </c>
      <c r="B55" s="35" t="s">
        <v>790</v>
      </c>
      <c r="C55" s="35" t="s">
        <v>842</v>
      </c>
      <c r="D55" s="35" t="s">
        <v>29</v>
      </c>
      <c r="E55" s="35">
        <v>50</v>
      </c>
      <c r="F55" s="156"/>
      <c r="G55" s="60">
        <f t="shared" si="1"/>
        <v>0</v>
      </c>
      <c r="H55" s="67" t="s">
        <v>37</v>
      </c>
    </row>
    <row r="56" spans="1:8" x14ac:dyDescent="0.25">
      <c r="A56" s="66" t="s">
        <v>843</v>
      </c>
      <c r="B56" s="35" t="s">
        <v>844</v>
      </c>
      <c r="C56" s="35" t="s">
        <v>757</v>
      </c>
      <c r="D56" s="35" t="s">
        <v>29</v>
      </c>
      <c r="E56" s="35">
        <v>50</v>
      </c>
      <c r="F56" s="156"/>
      <c r="G56" s="60">
        <f t="shared" si="1"/>
        <v>0</v>
      </c>
      <c r="H56" s="67" t="s">
        <v>37</v>
      </c>
    </row>
    <row r="57" spans="1:8" x14ac:dyDescent="0.25">
      <c r="A57" s="66" t="s">
        <v>845</v>
      </c>
      <c r="B57" s="35" t="s">
        <v>846</v>
      </c>
      <c r="C57" s="35" t="s">
        <v>842</v>
      </c>
      <c r="D57" s="35" t="s">
        <v>29</v>
      </c>
      <c r="E57" s="35">
        <v>50</v>
      </c>
      <c r="F57" s="156"/>
      <c r="G57" s="60">
        <f t="shared" si="1"/>
        <v>0</v>
      </c>
      <c r="H57" s="67" t="s">
        <v>37</v>
      </c>
    </row>
    <row r="58" spans="1:8" x14ac:dyDescent="0.25">
      <c r="A58" s="66" t="s">
        <v>847</v>
      </c>
      <c r="B58" s="35" t="s">
        <v>848</v>
      </c>
      <c r="C58" s="35" t="s">
        <v>849</v>
      </c>
      <c r="D58" s="35" t="s">
        <v>29</v>
      </c>
      <c r="E58" s="35">
        <v>50</v>
      </c>
      <c r="F58" s="156"/>
      <c r="G58" s="60">
        <f t="shared" si="1"/>
        <v>0</v>
      </c>
      <c r="H58" s="67" t="s">
        <v>37</v>
      </c>
    </row>
    <row r="59" spans="1:8" x14ac:dyDescent="0.25">
      <c r="A59" s="66" t="s">
        <v>850</v>
      </c>
      <c r="B59" s="35" t="s">
        <v>851</v>
      </c>
      <c r="C59" s="35" t="s">
        <v>852</v>
      </c>
      <c r="D59" s="35" t="s">
        <v>29</v>
      </c>
      <c r="E59" s="35">
        <v>50</v>
      </c>
      <c r="F59" s="156"/>
      <c r="G59" s="60">
        <f t="shared" si="1"/>
        <v>0</v>
      </c>
      <c r="H59" s="67" t="s">
        <v>37</v>
      </c>
    </row>
    <row r="60" spans="1:8" x14ac:dyDescent="0.25">
      <c r="A60" s="63">
        <v>311900205700</v>
      </c>
      <c r="B60" s="64" t="s">
        <v>853</v>
      </c>
      <c r="C60" s="64" t="s">
        <v>854</v>
      </c>
      <c r="D60" s="64" t="s">
        <v>29</v>
      </c>
      <c r="E60" s="35">
        <v>60</v>
      </c>
      <c r="F60" s="156"/>
      <c r="G60" s="60">
        <f t="shared" si="1"/>
        <v>0</v>
      </c>
      <c r="H60" s="68" t="s">
        <v>481</v>
      </c>
    </row>
    <row r="61" spans="1:8" x14ac:dyDescent="0.25">
      <c r="A61" s="66" t="s">
        <v>855</v>
      </c>
      <c r="B61" s="35" t="s">
        <v>856</v>
      </c>
      <c r="C61" s="35" t="s">
        <v>857</v>
      </c>
      <c r="D61" s="35" t="s">
        <v>29</v>
      </c>
      <c r="E61" s="35">
        <v>60</v>
      </c>
      <c r="F61" s="156"/>
      <c r="G61" s="60">
        <f t="shared" si="1"/>
        <v>0</v>
      </c>
      <c r="H61" s="68" t="s">
        <v>481</v>
      </c>
    </row>
    <row r="62" spans="1:8" x14ac:dyDescent="0.25">
      <c r="A62" s="66" t="s">
        <v>858</v>
      </c>
      <c r="B62" s="35" t="s">
        <v>859</v>
      </c>
      <c r="C62" s="35" t="s">
        <v>860</v>
      </c>
      <c r="D62" s="35" t="s">
        <v>29</v>
      </c>
      <c r="E62" s="35">
        <v>60</v>
      </c>
      <c r="F62" s="156"/>
      <c r="G62" s="60">
        <f t="shared" si="1"/>
        <v>0</v>
      </c>
      <c r="H62" s="68" t="s">
        <v>481</v>
      </c>
    </row>
    <row r="63" spans="1:8" x14ac:dyDescent="0.25">
      <c r="A63" s="66" t="s">
        <v>861</v>
      </c>
      <c r="B63" s="35" t="s">
        <v>777</v>
      </c>
      <c r="C63" s="35" t="s">
        <v>862</v>
      </c>
      <c r="D63" s="35" t="s">
        <v>29</v>
      </c>
      <c r="E63" s="35">
        <v>70</v>
      </c>
      <c r="F63" s="156"/>
      <c r="G63" s="60">
        <f t="shared" si="1"/>
        <v>0</v>
      </c>
      <c r="H63" s="68" t="s">
        <v>481</v>
      </c>
    </row>
    <row r="64" spans="1:8" x14ac:dyDescent="0.25">
      <c r="A64" s="66" t="s">
        <v>863</v>
      </c>
      <c r="B64" s="35" t="s">
        <v>780</v>
      </c>
      <c r="C64" s="35" t="s">
        <v>857</v>
      </c>
      <c r="D64" s="35" t="s">
        <v>29</v>
      </c>
      <c r="E64" s="35">
        <v>70</v>
      </c>
      <c r="F64" s="156"/>
      <c r="G64" s="60">
        <f t="shared" si="1"/>
        <v>0</v>
      </c>
      <c r="H64" s="68" t="s">
        <v>481</v>
      </c>
    </row>
    <row r="65" spans="1:8" x14ac:dyDescent="0.25">
      <c r="A65" s="66" t="s">
        <v>864</v>
      </c>
      <c r="B65" s="35" t="s">
        <v>865</v>
      </c>
      <c r="C65" s="35" t="s">
        <v>866</v>
      </c>
      <c r="D65" s="35" t="s">
        <v>29</v>
      </c>
      <c r="E65" s="35">
        <v>90</v>
      </c>
      <c r="F65" s="156"/>
      <c r="G65" s="60">
        <f t="shared" si="1"/>
        <v>0</v>
      </c>
      <c r="H65" s="68" t="s">
        <v>481</v>
      </c>
    </row>
    <row r="66" spans="1:8" x14ac:dyDescent="0.25">
      <c r="A66" s="66" t="s">
        <v>867</v>
      </c>
      <c r="B66" s="35" t="s">
        <v>868</v>
      </c>
      <c r="C66" s="35" t="s">
        <v>869</v>
      </c>
      <c r="D66" s="35" t="s">
        <v>29</v>
      </c>
      <c r="E66" s="35">
        <v>90</v>
      </c>
      <c r="F66" s="156"/>
      <c r="G66" s="60">
        <f t="shared" si="1"/>
        <v>0</v>
      </c>
      <c r="H66" s="68" t="s">
        <v>481</v>
      </c>
    </row>
    <row r="67" spans="1:8" x14ac:dyDescent="0.25">
      <c r="A67" s="66">
        <v>311870130800</v>
      </c>
      <c r="B67" s="35" t="s">
        <v>870</v>
      </c>
      <c r="C67" s="35" t="s">
        <v>871</v>
      </c>
      <c r="D67" s="35" t="s">
        <v>29</v>
      </c>
      <c r="E67" s="35">
        <v>100</v>
      </c>
      <c r="F67" s="156"/>
      <c r="G67" s="60">
        <f t="shared" si="1"/>
        <v>0</v>
      </c>
      <c r="H67" s="68" t="s">
        <v>481</v>
      </c>
    </row>
    <row r="68" spans="1:8" x14ac:dyDescent="0.25">
      <c r="A68" s="66">
        <v>311870630000</v>
      </c>
      <c r="B68" s="35" t="s">
        <v>872</v>
      </c>
      <c r="C68" s="35" t="s">
        <v>755</v>
      </c>
      <c r="D68" s="35" t="s">
        <v>29</v>
      </c>
      <c r="E68" s="35">
        <v>100</v>
      </c>
      <c r="F68" s="156"/>
      <c r="G68" s="60">
        <f t="shared" si="1"/>
        <v>0</v>
      </c>
      <c r="H68" s="65" t="s">
        <v>37</v>
      </c>
    </row>
    <row r="69" spans="1:8" x14ac:dyDescent="0.25">
      <c r="A69" s="66" t="s">
        <v>873</v>
      </c>
      <c r="B69" s="35" t="s">
        <v>874</v>
      </c>
      <c r="C69" s="35" t="s">
        <v>875</v>
      </c>
      <c r="D69" s="35" t="s">
        <v>29</v>
      </c>
      <c r="E69" s="35">
        <v>100</v>
      </c>
      <c r="F69" s="156"/>
      <c r="G69" s="60">
        <f t="shared" si="1"/>
        <v>0</v>
      </c>
      <c r="H69" s="65" t="s">
        <v>37</v>
      </c>
    </row>
    <row r="70" spans="1:8" x14ac:dyDescent="0.25">
      <c r="A70" s="66" t="s">
        <v>876</v>
      </c>
      <c r="B70" s="35" t="s">
        <v>874</v>
      </c>
      <c r="C70" s="35" t="s">
        <v>877</v>
      </c>
      <c r="D70" s="35" t="s">
        <v>29</v>
      </c>
      <c r="E70" s="35">
        <v>100</v>
      </c>
      <c r="F70" s="156"/>
      <c r="G70" s="60">
        <f t="shared" si="1"/>
        <v>0</v>
      </c>
      <c r="H70" s="65" t="s">
        <v>37</v>
      </c>
    </row>
    <row r="71" spans="1:8" x14ac:dyDescent="0.25">
      <c r="A71" s="66" t="s">
        <v>878</v>
      </c>
      <c r="B71" s="35" t="s">
        <v>879</v>
      </c>
      <c r="C71" s="35" t="s">
        <v>880</v>
      </c>
      <c r="D71" s="35" t="s">
        <v>29</v>
      </c>
      <c r="E71" s="35">
        <v>100</v>
      </c>
      <c r="F71" s="156"/>
      <c r="G71" s="60">
        <f t="shared" ref="G71:G102" si="2">F71*E71</f>
        <v>0</v>
      </c>
      <c r="H71" s="65" t="s">
        <v>37</v>
      </c>
    </row>
    <row r="72" spans="1:8" x14ac:dyDescent="0.25">
      <c r="A72" s="66">
        <v>311870258500</v>
      </c>
      <c r="B72" s="35" t="s">
        <v>881</v>
      </c>
      <c r="C72" s="35" t="s">
        <v>882</v>
      </c>
      <c r="D72" s="35" t="s">
        <v>29</v>
      </c>
      <c r="E72" s="35">
        <v>100</v>
      </c>
      <c r="F72" s="156"/>
      <c r="G72" s="60">
        <f t="shared" si="2"/>
        <v>0</v>
      </c>
      <c r="H72" s="65" t="s">
        <v>37</v>
      </c>
    </row>
    <row r="73" spans="1:8" x14ac:dyDescent="0.25">
      <c r="A73" s="66" t="s">
        <v>883</v>
      </c>
      <c r="B73" s="35" t="s">
        <v>783</v>
      </c>
      <c r="C73" s="35" t="s">
        <v>795</v>
      </c>
      <c r="D73" s="35" t="s">
        <v>29</v>
      </c>
      <c r="E73" s="35">
        <v>100</v>
      </c>
      <c r="F73" s="156"/>
      <c r="G73" s="60">
        <f t="shared" si="2"/>
        <v>0</v>
      </c>
      <c r="H73" s="65" t="s">
        <v>37</v>
      </c>
    </row>
    <row r="74" spans="1:8" x14ac:dyDescent="0.25">
      <c r="A74" s="66" t="s">
        <v>884</v>
      </c>
      <c r="B74" s="35" t="s">
        <v>767</v>
      </c>
      <c r="C74" s="35" t="s">
        <v>784</v>
      </c>
      <c r="D74" s="35" t="s">
        <v>29</v>
      </c>
      <c r="E74" s="35">
        <v>100</v>
      </c>
      <c r="F74" s="156"/>
      <c r="G74" s="60">
        <f t="shared" si="2"/>
        <v>0</v>
      </c>
      <c r="H74" s="65" t="s">
        <v>37</v>
      </c>
    </row>
    <row r="75" spans="1:8" x14ac:dyDescent="0.25">
      <c r="A75" s="66" t="s">
        <v>885</v>
      </c>
      <c r="B75" s="35" t="s">
        <v>848</v>
      </c>
      <c r="C75" s="35" t="s">
        <v>886</v>
      </c>
      <c r="D75" s="35" t="s">
        <v>29</v>
      </c>
      <c r="E75" s="35">
        <v>100</v>
      </c>
      <c r="F75" s="156"/>
      <c r="G75" s="60">
        <f t="shared" si="2"/>
        <v>0</v>
      </c>
      <c r="H75" s="65" t="s">
        <v>37</v>
      </c>
    </row>
    <row r="76" spans="1:8" x14ac:dyDescent="0.25">
      <c r="A76" s="66" t="s">
        <v>887</v>
      </c>
      <c r="B76" s="35" t="s">
        <v>789</v>
      </c>
      <c r="C76" s="35" t="s">
        <v>888</v>
      </c>
      <c r="D76" s="35" t="s">
        <v>29</v>
      </c>
      <c r="E76" s="35">
        <v>117</v>
      </c>
      <c r="F76" s="156"/>
      <c r="G76" s="60">
        <f t="shared" si="2"/>
        <v>0</v>
      </c>
      <c r="H76" s="65" t="s">
        <v>37</v>
      </c>
    </row>
    <row r="77" spans="1:8" x14ac:dyDescent="0.25">
      <c r="A77" s="66" t="s">
        <v>889</v>
      </c>
      <c r="B77" s="35" t="s">
        <v>890</v>
      </c>
      <c r="C77" s="35" t="s">
        <v>793</v>
      </c>
      <c r="D77" s="35" t="s">
        <v>29</v>
      </c>
      <c r="E77" s="35">
        <v>120</v>
      </c>
      <c r="F77" s="156"/>
      <c r="G77" s="60">
        <f t="shared" si="2"/>
        <v>0</v>
      </c>
      <c r="H77" s="65" t="s">
        <v>37</v>
      </c>
    </row>
    <row r="78" spans="1:8" x14ac:dyDescent="0.25">
      <c r="A78" s="66" t="s">
        <v>891</v>
      </c>
      <c r="B78" s="35" t="s">
        <v>809</v>
      </c>
      <c r="C78" s="35" t="s">
        <v>892</v>
      </c>
      <c r="D78" s="35" t="s">
        <v>29</v>
      </c>
      <c r="E78" s="35">
        <v>120</v>
      </c>
      <c r="F78" s="156"/>
      <c r="G78" s="60">
        <f t="shared" si="2"/>
        <v>0</v>
      </c>
      <c r="H78" s="65" t="s">
        <v>37</v>
      </c>
    </row>
    <row r="79" spans="1:8" x14ac:dyDescent="0.25">
      <c r="A79" s="66">
        <v>311819511500</v>
      </c>
      <c r="B79" s="35" t="s">
        <v>851</v>
      </c>
      <c r="C79" s="35" t="s">
        <v>852</v>
      </c>
      <c r="D79" s="35" t="s">
        <v>29</v>
      </c>
      <c r="E79" s="35">
        <v>150</v>
      </c>
      <c r="F79" s="156"/>
      <c r="G79" s="60">
        <f t="shared" si="2"/>
        <v>0</v>
      </c>
      <c r="H79" s="65" t="s">
        <v>37</v>
      </c>
    </row>
    <row r="80" spans="1:8" x14ac:dyDescent="0.25">
      <c r="A80" s="66" t="s">
        <v>893</v>
      </c>
      <c r="B80" s="35" t="s">
        <v>894</v>
      </c>
      <c r="C80" s="35" t="s">
        <v>888</v>
      </c>
      <c r="D80" s="35" t="s">
        <v>29</v>
      </c>
      <c r="E80" s="35">
        <v>250</v>
      </c>
      <c r="F80" s="156"/>
      <c r="G80" s="60">
        <f t="shared" si="2"/>
        <v>0</v>
      </c>
      <c r="H80" s="65" t="s">
        <v>37</v>
      </c>
    </row>
    <row r="81" spans="1:8" x14ac:dyDescent="0.25">
      <c r="A81" s="66">
        <v>311819511400</v>
      </c>
      <c r="B81" s="35" t="s">
        <v>895</v>
      </c>
      <c r="C81" s="35" t="s">
        <v>896</v>
      </c>
      <c r="D81" s="35" t="s">
        <v>29</v>
      </c>
      <c r="E81" s="35">
        <v>250</v>
      </c>
      <c r="F81" s="156"/>
      <c r="G81" s="60">
        <f t="shared" si="2"/>
        <v>0</v>
      </c>
      <c r="H81" s="65" t="s">
        <v>37</v>
      </c>
    </row>
    <row r="82" spans="1:8" x14ac:dyDescent="0.25">
      <c r="A82" s="66">
        <v>311131018400</v>
      </c>
      <c r="B82" s="35" t="s">
        <v>780</v>
      </c>
      <c r="C82" s="35" t="s">
        <v>897</v>
      </c>
      <c r="D82" s="35" t="s">
        <v>29</v>
      </c>
      <c r="E82" s="35">
        <v>200</v>
      </c>
      <c r="F82" s="156"/>
      <c r="G82" s="60">
        <f t="shared" si="2"/>
        <v>0</v>
      </c>
      <c r="H82" s="65" t="s">
        <v>33</v>
      </c>
    </row>
    <row r="83" spans="1:8" x14ac:dyDescent="0.25">
      <c r="A83" s="66" t="s">
        <v>898</v>
      </c>
      <c r="B83" s="35" t="s">
        <v>806</v>
      </c>
      <c r="C83" s="35" t="s">
        <v>899</v>
      </c>
      <c r="D83" s="35" t="s">
        <v>29</v>
      </c>
      <c r="E83" s="35">
        <v>200</v>
      </c>
      <c r="F83" s="156"/>
      <c r="G83" s="60">
        <f t="shared" si="2"/>
        <v>0</v>
      </c>
      <c r="H83" s="65" t="s">
        <v>33</v>
      </c>
    </row>
    <row r="84" spans="1:8" x14ac:dyDescent="0.25">
      <c r="A84" s="66">
        <v>311130002400</v>
      </c>
      <c r="B84" s="35" t="s">
        <v>752</v>
      </c>
      <c r="C84" s="35" t="s">
        <v>900</v>
      </c>
      <c r="D84" s="35" t="s">
        <v>29</v>
      </c>
      <c r="E84" s="35">
        <v>100</v>
      </c>
      <c r="F84" s="156"/>
      <c r="G84" s="60">
        <f t="shared" si="2"/>
        <v>0</v>
      </c>
      <c r="H84" s="65" t="s">
        <v>33</v>
      </c>
    </row>
    <row r="85" spans="1:8" x14ac:dyDescent="0.25">
      <c r="A85" s="66" t="s">
        <v>901</v>
      </c>
      <c r="B85" s="35" t="s">
        <v>902</v>
      </c>
      <c r="C85" s="35" t="s">
        <v>897</v>
      </c>
      <c r="D85" s="35" t="s">
        <v>29</v>
      </c>
      <c r="E85" s="35">
        <v>500</v>
      </c>
      <c r="F85" s="156"/>
      <c r="G85" s="60">
        <f t="shared" si="2"/>
        <v>0</v>
      </c>
      <c r="H85" s="65" t="s">
        <v>33</v>
      </c>
    </row>
    <row r="86" spans="1:8" x14ac:dyDescent="0.25">
      <c r="A86" s="66">
        <v>311131050900</v>
      </c>
      <c r="B86" s="35" t="s">
        <v>796</v>
      </c>
      <c r="C86" s="35" t="s">
        <v>903</v>
      </c>
      <c r="D86" s="35" t="s">
        <v>29</v>
      </c>
      <c r="E86" s="35">
        <v>500</v>
      </c>
      <c r="F86" s="156"/>
      <c r="G86" s="60">
        <f t="shared" si="2"/>
        <v>0</v>
      </c>
      <c r="H86" s="65" t="s">
        <v>33</v>
      </c>
    </row>
    <row r="87" spans="1:8" x14ac:dyDescent="0.25">
      <c r="A87" s="66">
        <v>311131201600</v>
      </c>
      <c r="B87" s="35" t="s">
        <v>796</v>
      </c>
      <c r="C87" s="35" t="s">
        <v>904</v>
      </c>
      <c r="D87" s="35" t="s">
        <v>29</v>
      </c>
      <c r="E87" s="35">
        <v>500</v>
      </c>
      <c r="F87" s="156"/>
      <c r="G87" s="60">
        <f t="shared" si="2"/>
        <v>0</v>
      </c>
      <c r="H87" s="65" t="s">
        <v>33</v>
      </c>
    </row>
    <row r="88" spans="1:8" x14ac:dyDescent="0.25">
      <c r="A88" s="66" t="s">
        <v>905</v>
      </c>
      <c r="B88" s="35" t="s">
        <v>796</v>
      </c>
      <c r="C88" s="35" t="s">
        <v>906</v>
      </c>
      <c r="D88" s="35" t="s">
        <v>29</v>
      </c>
      <c r="E88" s="35">
        <v>500</v>
      </c>
      <c r="F88" s="156"/>
      <c r="G88" s="60">
        <f t="shared" si="2"/>
        <v>0</v>
      </c>
      <c r="H88" s="65" t="s">
        <v>33</v>
      </c>
    </row>
    <row r="89" spans="1:8" x14ac:dyDescent="0.25">
      <c r="A89" s="66">
        <v>311131019600</v>
      </c>
      <c r="B89" s="35" t="s">
        <v>907</v>
      </c>
      <c r="C89" s="35" t="s">
        <v>908</v>
      </c>
      <c r="D89" s="35" t="s">
        <v>29</v>
      </c>
      <c r="E89" s="35">
        <v>500</v>
      </c>
      <c r="F89" s="156"/>
      <c r="G89" s="60">
        <f t="shared" si="2"/>
        <v>0</v>
      </c>
      <c r="H89" s="65" t="s">
        <v>33</v>
      </c>
    </row>
    <row r="90" spans="1:8" x14ac:dyDescent="0.25">
      <c r="A90" s="66" t="s">
        <v>909</v>
      </c>
      <c r="B90" s="35" t="s">
        <v>907</v>
      </c>
      <c r="C90" s="35" t="s">
        <v>910</v>
      </c>
      <c r="D90" s="35" t="s">
        <v>29</v>
      </c>
      <c r="E90" s="35">
        <v>500</v>
      </c>
      <c r="F90" s="156"/>
      <c r="G90" s="60">
        <f t="shared" si="2"/>
        <v>0</v>
      </c>
      <c r="H90" s="65" t="s">
        <v>33</v>
      </c>
    </row>
    <row r="91" spans="1:8" x14ac:dyDescent="0.25">
      <c r="A91" s="66" t="s">
        <v>911</v>
      </c>
      <c r="B91" s="35" t="s">
        <v>777</v>
      </c>
      <c r="C91" s="35" t="s">
        <v>823</v>
      </c>
      <c r="D91" s="35" t="s">
        <v>29</v>
      </c>
      <c r="E91" s="35">
        <v>500</v>
      </c>
      <c r="F91" s="156"/>
      <c r="G91" s="60">
        <f t="shared" si="2"/>
        <v>0</v>
      </c>
      <c r="H91" s="65" t="s">
        <v>33</v>
      </c>
    </row>
    <row r="92" spans="1:8" x14ac:dyDescent="0.25">
      <c r="A92" s="66" t="s">
        <v>912</v>
      </c>
      <c r="B92" s="35" t="s">
        <v>756</v>
      </c>
      <c r="C92" s="35" t="s">
        <v>913</v>
      </c>
      <c r="D92" s="35" t="s">
        <v>29</v>
      </c>
      <c r="E92" s="35">
        <v>500</v>
      </c>
      <c r="F92" s="156"/>
      <c r="G92" s="60">
        <f t="shared" si="2"/>
        <v>0</v>
      </c>
      <c r="H92" s="65" t="s">
        <v>33</v>
      </c>
    </row>
    <row r="93" spans="1:8" x14ac:dyDescent="0.25">
      <c r="A93" s="66" t="s">
        <v>914</v>
      </c>
      <c r="B93" s="35" t="s">
        <v>856</v>
      </c>
      <c r="C93" s="35" t="s">
        <v>904</v>
      </c>
      <c r="D93" s="35" t="s">
        <v>29</v>
      </c>
      <c r="E93" s="35">
        <v>500</v>
      </c>
      <c r="F93" s="156"/>
      <c r="G93" s="60">
        <f t="shared" si="2"/>
        <v>0</v>
      </c>
      <c r="H93" s="65" t="s">
        <v>33</v>
      </c>
    </row>
    <row r="94" spans="1:8" x14ac:dyDescent="0.25">
      <c r="A94" s="66" t="s">
        <v>915</v>
      </c>
      <c r="B94" s="35" t="s">
        <v>780</v>
      </c>
      <c r="C94" s="35" t="s">
        <v>904</v>
      </c>
      <c r="D94" s="35" t="s">
        <v>29</v>
      </c>
      <c r="E94" s="35">
        <v>1000</v>
      </c>
      <c r="F94" s="156"/>
      <c r="G94" s="60">
        <f t="shared" si="2"/>
        <v>0</v>
      </c>
      <c r="H94" s="65" t="s">
        <v>33</v>
      </c>
    </row>
    <row r="95" spans="1:8" x14ac:dyDescent="0.25">
      <c r="A95" s="66" t="s">
        <v>916</v>
      </c>
      <c r="B95" s="35" t="s">
        <v>806</v>
      </c>
      <c r="C95" s="35" t="s">
        <v>904</v>
      </c>
      <c r="D95" s="35" t="s">
        <v>29</v>
      </c>
      <c r="E95" s="35">
        <v>500</v>
      </c>
      <c r="F95" s="156"/>
      <c r="G95" s="60">
        <f t="shared" si="2"/>
        <v>0</v>
      </c>
      <c r="H95" s="65" t="s">
        <v>33</v>
      </c>
    </row>
    <row r="96" spans="1:8" x14ac:dyDescent="0.25">
      <c r="A96" s="66" t="s">
        <v>917</v>
      </c>
      <c r="B96" s="35" t="s">
        <v>809</v>
      </c>
      <c r="C96" s="35" t="s">
        <v>918</v>
      </c>
      <c r="D96" s="35" t="s">
        <v>29</v>
      </c>
      <c r="E96" s="35">
        <v>500</v>
      </c>
      <c r="F96" s="156"/>
      <c r="G96" s="60">
        <f t="shared" si="2"/>
        <v>0</v>
      </c>
      <c r="H96" s="65" t="s">
        <v>33</v>
      </c>
    </row>
    <row r="97" spans="1:8" x14ac:dyDescent="0.25">
      <c r="A97" s="66" t="s">
        <v>919</v>
      </c>
      <c r="B97" s="35" t="s">
        <v>767</v>
      </c>
      <c r="C97" s="35" t="s">
        <v>913</v>
      </c>
      <c r="D97" s="35" t="s">
        <v>29</v>
      </c>
      <c r="E97" s="35">
        <v>2500</v>
      </c>
      <c r="F97" s="156"/>
      <c r="G97" s="60">
        <f t="shared" si="2"/>
        <v>0</v>
      </c>
      <c r="H97" s="65" t="s">
        <v>33</v>
      </c>
    </row>
    <row r="98" spans="1:8" x14ac:dyDescent="0.25">
      <c r="A98" s="66" t="s">
        <v>920</v>
      </c>
      <c r="B98" s="35" t="s">
        <v>846</v>
      </c>
      <c r="C98" s="35" t="s">
        <v>921</v>
      </c>
      <c r="D98" s="35" t="s">
        <v>29</v>
      </c>
      <c r="E98" s="35">
        <v>200</v>
      </c>
      <c r="F98" s="156"/>
      <c r="G98" s="60">
        <f t="shared" si="2"/>
        <v>0</v>
      </c>
      <c r="H98" s="65" t="s">
        <v>33</v>
      </c>
    </row>
    <row r="99" spans="1:8" x14ac:dyDescent="0.25">
      <c r="A99" s="63">
        <v>311819142100</v>
      </c>
      <c r="B99" s="64" t="s">
        <v>922</v>
      </c>
      <c r="C99" s="64" t="s">
        <v>923</v>
      </c>
      <c r="D99" s="64" t="s">
        <v>29</v>
      </c>
      <c r="E99" s="69">
        <v>100</v>
      </c>
      <c r="F99" s="156"/>
      <c r="G99" s="60">
        <f t="shared" si="2"/>
        <v>0</v>
      </c>
      <c r="H99" s="68" t="s">
        <v>33</v>
      </c>
    </row>
    <row r="100" spans="1:8" x14ac:dyDescent="0.25">
      <c r="A100" s="66" t="s">
        <v>924</v>
      </c>
      <c r="B100" s="35" t="s">
        <v>800</v>
      </c>
      <c r="C100" s="35" t="s">
        <v>762</v>
      </c>
      <c r="D100" s="35" t="s">
        <v>29</v>
      </c>
      <c r="E100" s="35">
        <v>200</v>
      </c>
      <c r="F100" s="156"/>
      <c r="G100" s="60">
        <f t="shared" si="2"/>
        <v>0</v>
      </c>
      <c r="H100" s="65" t="s">
        <v>33</v>
      </c>
    </row>
    <row r="101" spans="1:8" x14ac:dyDescent="0.25">
      <c r="A101" s="66" t="s">
        <v>925</v>
      </c>
      <c r="B101" s="35" t="s">
        <v>789</v>
      </c>
      <c r="C101" s="35" t="s">
        <v>823</v>
      </c>
      <c r="D101" s="35" t="s">
        <v>29</v>
      </c>
      <c r="E101" s="35">
        <v>200</v>
      </c>
      <c r="F101" s="156"/>
      <c r="G101" s="60">
        <f t="shared" si="2"/>
        <v>0</v>
      </c>
      <c r="H101" s="65" t="s">
        <v>33</v>
      </c>
    </row>
    <row r="102" spans="1:8" x14ac:dyDescent="0.25">
      <c r="A102" s="66" t="s">
        <v>926</v>
      </c>
      <c r="B102" s="35" t="s">
        <v>774</v>
      </c>
      <c r="C102" s="35" t="s">
        <v>778</v>
      </c>
      <c r="D102" s="35" t="s">
        <v>29</v>
      </c>
      <c r="E102" s="35">
        <v>800</v>
      </c>
      <c r="F102" s="156"/>
      <c r="G102" s="60">
        <f t="shared" si="2"/>
        <v>0</v>
      </c>
      <c r="H102" s="65" t="s">
        <v>33</v>
      </c>
    </row>
    <row r="103" spans="1:8" x14ac:dyDescent="0.25">
      <c r="A103" s="66" t="s">
        <v>927</v>
      </c>
      <c r="B103" s="35" t="s">
        <v>774</v>
      </c>
      <c r="C103" s="35" t="s">
        <v>928</v>
      </c>
      <c r="D103" s="35" t="s">
        <v>29</v>
      </c>
      <c r="E103" s="35">
        <v>1500</v>
      </c>
      <c r="F103" s="156"/>
      <c r="G103" s="60">
        <f t="shared" ref="G103:G134" si="3">F103*E103</f>
        <v>0</v>
      </c>
      <c r="H103" s="65" t="s">
        <v>33</v>
      </c>
    </row>
    <row r="104" spans="1:8" x14ac:dyDescent="0.25">
      <c r="A104" s="63">
        <v>24117252400001</v>
      </c>
      <c r="B104" s="64" t="s">
        <v>929</v>
      </c>
      <c r="C104" s="64" t="s">
        <v>930</v>
      </c>
      <c r="D104" s="64" t="s">
        <v>29</v>
      </c>
      <c r="E104" s="69">
        <v>200</v>
      </c>
      <c r="F104" s="156"/>
      <c r="G104" s="60">
        <f t="shared" si="3"/>
        <v>0</v>
      </c>
      <c r="H104" s="68" t="s">
        <v>308</v>
      </c>
    </row>
    <row r="105" spans="1:8" x14ac:dyDescent="0.25">
      <c r="A105" s="66" t="s">
        <v>931</v>
      </c>
      <c r="B105" s="35" t="s">
        <v>796</v>
      </c>
      <c r="C105" s="35" t="s">
        <v>823</v>
      </c>
      <c r="D105" s="35" t="s">
        <v>29</v>
      </c>
      <c r="E105" s="35">
        <v>200</v>
      </c>
      <c r="F105" s="156"/>
      <c r="G105" s="60">
        <f t="shared" si="3"/>
        <v>0</v>
      </c>
      <c r="H105" s="68" t="s">
        <v>308</v>
      </c>
    </row>
    <row r="106" spans="1:8" x14ac:dyDescent="0.25">
      <c r="A106" s="63">
        <v>26009925800001</v>
      </c>
      <c r="B106" s="64" t="s">
        <v>756</v>
      </c>
      <c r="C106" s="64" t="s">
        <v>932</v>
      </c>
      <c r="D106" s="64" t="s">
        <v>29</v>
      </c>
      <c r="E106" s="69">
        <v>200</v>
      </c>
      <c r="F106" s="156"/>
      <c r="G106" s="60">
        <f t="shared" si="3"/>
        <v>0</v>
      </c>
      <c r="H106" s="68" t="s">
        <v>308</v>
      </c>
    </row>
    <row r="107" spans="1:8" x14ac:dyDescent="0.25">
      <c r="A107" s="66" t="s">
        <v>933</v>
      </c>
      <c r="B107" s="35" t="s">
        <v>750</v>
      </c>
      <c r="C107" s="35" t="s">
        <v>753</v>
      </c>
      <c r="D107" s="35" t="s">
        <v>29</v>
      </c>
      <c r="E107" s="35">
        <v>700</v>
      </c>
      <c r="F107" s="156"/>
      <c r="G107" s="60">
        <f t="shared" si="3"/>
        <v>0</v>
      </c>
      <c r="H107" s="68" t="s">
        <v>308</v>
      </c>
    </row>
    <row r="108" spans="1:8" x14ac:dyDescent="0.25">
      <c r="A108" s="66" t="s">
        <v>934</v>
      </c>
      <c r="B108" s="35" t="s">
        <v>796</v>
      </c>
      <c r="C108" s="35" t="s">
        <v>935</v>
      </c>
      <c r="D108" s="35" t="s">
        <v>29</v>
      </c>
      <c r="E108" s="35">
        <v>200</v>
      </c>
      <c r="F108" s="156"/>
      <c r="G108" s="60">
        <f t="shared" si="3"/>
        <v>0</v>
      </c>
      <c r="H108" s="68" t="s">
        <v>308</v>
      </c>
    </row>
    <row r="109" spans="1:8" x14ac:dyDescent="0.25">
      <c r="A109" s="66">
        <v>311131121900</v>
      </c>
      <c r="B109" s="35" t="s">
        <v>774</v>
      </c>
      <c r="C109" s="35" t="s">
        <v>936</v>
      </c>
      <c r="D109" s="35" t="s">
        <v>29</v>
      </c>
      <c r="E109" s="35">
        <v>500</v>
      </c>
      <c r="F109" s="156"/>
      <c r="G109" s="60">
        <f t="shared" si="3"/>
        <v>0</v>
      </c>
      <c r="H109" s="68" t="s">
        <v>308</v>
      </c>
    </row>
    <row r="110" spans="1:8" x14ac:dyDescent="0.25">
      <c r="A110" s="66">
        <v>311131201000</v>
      </c>
      <c r="B110" s="35" t="s">
        <v>774</v>
      </c>
      <c r="C110" s="35" t="s">
        <v>937</v>
      </c>
      <c r="D110" s="35" t="s">
        <v>29</v>
      </c>
      <c r="E110" s="35">
        <v>500</v>
      </c>
      <c r="F110" s="156"/>
      <c r="G110" s="60">
        <f t="shared" si="3"/>
        <v>0</v>
      </c>
      <c r="H110" s="68" t="s">
        <v>308</v>
      </c>
    </row>
    <row r="111" spans="1:8" x14ac:dyDescent="0.25">
      <c r="A111" s="66" t="s">
        <v>938</v>
      </c>
      <c r="B111" s="35" t="s">
        <v>796</v>
      </c>
      <c r="C111" s="35" t="s">
        <v>939</v>
      </c>
      <c r="D111" s="35" t="s">
        <v>29</v>
      </c>
      <c r="E111" s="35">
        <v>500</v>
      </c>
      <c r="F111" s="156"/>
      <c r="G111" s="60">
        <f t="shared" si="3"/>
        <v>0</v>
      </c>
      <c r="H111" s="68" t="s">
        <v>308</v>
      </c>
    </row>
    <row r="112" spans="1:8" x14ac:dyDescent="0.25">
      <c r="A112" s="66" t="s">
        <v>940</v>
      </c>
      <c r="B112" s="35" t="s">
        <v>796</v>
      </c>
      <c r="C112" s="35" t="s">
        <v>941</v>
      </c>
      <c r="D112" s="35" t="s">
        <v>29</v>
      </c>
      <c r="E112" s="35">
        <v>500</v>
      </c>
      <c r="F112" s="156"/>
      <c r="G112" s="60">
        <f t="shared" si="3"/>
        <v>0</v>
      </c>
      <c r="H112" s="68" t="s">
        <v>308</v>
      </c>
    </row>
    <row r="113" spans="1:8" x14ac:dyDescent="0.25">
      <c r="A113" s="66">
        <v>311130000200</v>
      </c>
      <c r="B113" s="35" t="s">
        <v>780</v>
      </c>
      <c r="C113" s="35" t="s">
        <v>942</v>
      </c>
      <c r="D113" s="35" t="s">
        <v>29</v>
      </c>
      <c r="E113" s="35">
        <v>500</v>
      </c>
      <c r="F113" s="156"/>
      <c r="G113" s="60">
        <f t="shared" si="3"/>
        <v>0</v>
      </c>
      <c r="H113" s="68" t="s">
        <v>308</v>
      </c>
    </row>
    <row r="114" spans="1:8" x14ac:dyDescent="0.25">
      <c r="A114" s="66" t="s">
        <v>943</v>
      </c>
      <c r="B114" s="35" t="s">
        <v>780</v>
      </c>
      <c r="C114" s="35" t="s">
        <v>823</v>
      </c>
      <c r="D114" s="35" t="s">
        <v>29</v>
      </c>
      <c r="E114" s="35">
        <v>1000</v>
      </c>
      <c r="F114" s="156"/>
      <c r="G114" s="60">
        <f t="shared" si="3"/>
        <v>0</v>
      </c>
      <c r="H114" s="68" t="s">
        <v>308</v>
      </c>
    </row>
    <row r="115" spans="1:8" x14ac:dyDescent="0.25">
      <c r="A115" s="66" t="s">
        <v>944</v>
      </c>
      <c r="B115" s="35" t="s">
        <v>786</v>
      </c>
      <c r="C115" s="35" t="s">
        <v>753</v>
      </c>
      <c r="D115" s="35" t="s">
        <v>29</v>
      </c>
      <c r="E115" s="35">
        <v>1000</v>
      </c>
      <c r="F115" s="156"/>
      <c r="G115" s="60">
        <f t="shared" si="3"/>
        <v>0</v>
      </c>
      <c r="H115" s="68" t="s">
        <v>308</v>
      </c>
    </row>
    <row r="116" spans="1:8" x14ac:dyDescent="0.25">
      <c r="A116" s="66" t="s">
        <v>945</v>
      </c>
      <c r="B116" s="35" t="s">
        <v>789</v>
      </c>
      <c r="C116" s="35" t="s">
        <v>939</v>
      </c>
      <c r="D116" s="35" t="s">
        <v>29</v>
      </c>
      <c r="E116" s="35">
        <v>500</v>
      </c>
      <c r="F116" s="156"/>
      <c r="G116" s="60">
        <f t="shared" si="3"/>
        <v>0</v>
      </c>
      <c r="H116" s="68" t="s">
        <v>308</v>
      </c>
    </row>
    <row r="117" spans="1:8" x14ac:dyDescent="0.25">
      <c r="A117" s="66" t="s">
        <v>946</v>
      </c>
      <c r="B117" s="35" t="s">
        <v>789</v>
      </c>
      <c r="C117" s="35" t="s">
        <v>941</v>
      </c>
      <c r="D117" s="35" t="s">
        <v>29</v>
      </c>
      <c r="E117" s="35">
        <v>500</v>
      </c>
      <c r="F117" s="156"/>
      <c r="G117" s="60">
        <f t="shared" si="3"/>
        <v>0</v>
      </c>
      <c r="H117" s="68" t="s">
        <v>308</v>
      </c>
    </row>
    <row r="118" spans="1:8" x14ac:dyDescent="0.25">
      <c r="A118" s="66" t="s">
        <v>947</v>
      </c>
      <c r="B118" s="35" t="s">
        <v>765</v>
      </c>
      <c r="C118" s="35" t="s">
        <v>921</v>
      </c>
      <c r="D118" s="35" t="s">
        <v>29</v>
      </c>
      <c r="E118" s="35">
        <v>500</v>
      </c>
      <c r="F118" s="156"/>
      <c r="G118" s="60">
        <f t="shared" si="3"/>
        <v>0</v>
      </c>
      <c r="H118" s="68" t="s">
        <v>308</v>
      </c>
    </row>
    <row r="119" spans="1:8" x14ac:dyDescent="0.25">
      <c r="A119" s="66" t="s">
        <v>948</v>
      </c>
      <c r="B119" s="35" t="s">
        <v>765</v>
      </c>
      <c r="C119" s="35" t="s">
        <v>949</v>
      </c>
      <c r="D119" s="35" t="s">
        <v>29</v>
      </c>
      <c r="E119" s="35">
        <v>500</v>
      </c>
      <c r="F119" s="156"/>
      <c r="G119" s="60">
        <f t="shared" si="3"/>
        <v>0</v>
      </c>
      <c r="H119" s="68" t="s">
        <v>308</v>
      </c>
    </row>
    <row r="120" spans="1:8" x14ac:dyDescent="0.25">
      <c r="A120" s="66" t="s">
        <v>950</v>
      </c>
      <c r="B120" s="35" t="s">
        <v>806</v>
      </c>
      <c r="C120" s="35" t="s">
        <v>941</v>
      </c>
      <c r="D120" s="35" t="s">
        <v>29</v>
      </c>
      <c r="E120" s="35">
        <v>500</v>
      </c>
      <c r="F120" s="156"/>
      <c r="G120" s="60">
        <f t="shared" si="3"/>
        <v>0</v>
      </c>
      <c r="H120" s="68" t="s">
        <v>308</v>
      </c>
    </row>
    <row r="121" spans="1:8" x14ac:dyDescent="0.25">
      <c r="A121" s="66" t="s">
        <v>951</v>
      </c>
      <c r="B121" s="35" t="s">
        <v>806</v>
      </c>
      <c r="C121" s="35" t="s">
        <v>939</v>
      </c>
      <c r="D121" s="35" t="s">
        <v>29</v>
      </c>
      <c r="E121" s="35">
        <v>2000</v>
      </c>
      <c r="F121" s="156"/>
      <c r="G121" s="60">
        <f t="shared" si="3"/>
        <v>0</v>
      </c>
      <c r="H121" s="68" t="s">
        <v>308</v>
      </c>
    </row>
    <row r="122" spans="1:8" x14ac:dyDescent="0.25">
      <c r="A122" s="66" t="s">
        <v>952</v>
      </c>
      <c r="B122" s="35" t="s">
        <v>806</v>
      </c>
      <c r="C122" s="35" t="s">
        <v>949</v>
      </c>
      <c r="D122" s="35" t="s">
        <v>29</v>
      </c>
      <c r="E122" s="35">
        <v>500</v>
      </c>
      <c r="F122" s="156"/>
      <c r="G122" s="60">
        <f t="shared" si="3"/>
        <v>0</v>
      </c>
      <c r="H122" s="68" t="s">
        <v>308</v>
      </c>
    </row>
    <row r="123" spans="1:8" x14ac:dyDescent="0.25">
      <c r="A123" s="66" t="s">
        <v>953</v>
      </c>
      <c r="B123" s="35" t="s">
        <v>954</v>
      </c>
      <c r="C123" s="35" t="s">
        <v>903</v>
      </c>
      <c r="D123" s="35" t="s">
        <v>29</v>
      </c>
      <c r="E123" s="35">
        <v>500</v>
      </c>
      <c r="F123" s="156"/>
      <c r="G123" s="60">
        <f t="shared" si="3"/>
        <v>0</v>
      </c>
      <c r="H123" s="68" t="s">
        <v>308</v>
      </c>
    </row>
    <row r="124" spans="1:8" x14ac:dyDescent="0.25">
      <c r="A124" s="66" t="s">
        <v>955</v>
      </c>
      <c r="B124" s="35" t="s">
        <v>954</v>
      </c>
      <c r="C124" s="35" t="s">
        <v>908</v>
      </c>
      <c r="D124" s="35" t="s">
        <v>29</v>
      </c>
      <c r="E124" s="35">
        <v>500</v>
      </c>
      <c r="F124" s="156"/>
      <c r="G124" s="60">
        <f t="shared" si="3"/>
        <v>0</v>
      </c>
      <c r="H124" s="68" t="s">
        <v>308</v>
      </c>
    </row>
    <row r="125" spans="1:8" x14ac:dyDescent="0.25">
      <c r="A125" s="66" t="s">
        <v>956</v>
      </c>
      <c r="B125" s="35" t="s">
        <v>767</v>
      </c>
      <c r="C125" s="35" t="s">
        <v>778</v>
      </c>
      <c r="D125" s="35" t="s">
        <v>29</v>
      </c>
      <c r="E125" s="35">
        <v>5000</v>
      </c>
      <c r="F125" s="156"/>
      <c r="G125" s="60">
        <f t="shared" si="3"/>
        <v>0</v>
      </c>
      <c r="H125" s="68" t="s">
        <v>308</v>
      </c>
    </row>
    <row r="126" spans="1:8" x14ac:dyDescent="0.25">
      <c r="A126" s="66" t="s">
        <v>957</v>
      </c>
      <c r="B126" s="35" t="s">
        <v>767</v>
      </c>
      <c r="C126" s="35" t="s">
        <v>761</v>
      </c>
      <c r="D126" s="35" t="s">
        <v>29</v>
      </c>
      <c r="E126" s="35">
        <v>500</v>
      </c>
      <c r="F126" s="156"/>
      <c r="G126" s="60">
        <f t="shared" si="3"/>
        <v>0</v>
      </c>
      <c r="H126" s="68" t="s">
        <v>308</v>
      </c>
    </row>
    <row r="127" spans="1:8" x14ac:dyDescent="0.25">
      <c r="A127" s="66" t="s">
        <v>958</v>
      </c>
      <c r="B127" s="35" t="s">
        <v>767</v>
      </c>
      <c r="C127" s="35" t="s">
        <v>904</v>
      </c>
      <c r="D127" s="35" t="s">
        <v>29</v>
      </c>
      <c r="E127" s="35">
        <v>1000</v>
      </c>
      <c r="F127" s="156"/>
      <c r="G127" s="60">
        <f t="shared" si="3"/>
        <v>0</v>
      </c>
      <c r="H127" s="68" t="s">
        <v>308</v>
      </c>
    </row>
    <row r="128" spans="1:8" x14ac:dyDescent="0.25">
      <c r="A128" s="66" t="s">
        <v>959</v>
      </c>
      <c r="B128" s="35" t="s">
        <v>767</v>
      </c>
      <c r="C128" s="35" t="s">
        <v>960</v>
      </c>
      <c r="D128" s="35" t="s">
        <v>29</v>
      </c>
      <c r="E128" s="35">
        <v>500</v>
      </c>
      <c r="F128" s="156"/>
      <c r="G128" s="60">
        <f t="shared" si="3"/>
        <v>0</v>
      </c>
      <c r="H128" s="68" t="s">
        <v>308</v>
      </c>
    </row>
    <row r="129" spans="1:8" x14ac:dyDescent="0.25">
      <c r="A129" s="66" t="s">
        <v>961</v>
      </c>
      <c r="B129" s="35" t="s">
        <v>767</v>
      </c>
      <c r="C129" s="35" t="s">
        <v>941</v>
      </c>
      <c r="D129" s="35" t="s">
        <v>29</v>
      </c>
      <c r="E129" s="35">
        <v>500</v>
      </c>
      <c r="F129" s="156"/>
      <c r="G129" s="60">
        <f t="shared" si="3"/>
        <v>0</v>
      </c>
      <c r="H129" s="68" t="s">
        <v>308</v>
      </c>
    </row>
    <row r="130" spans="1:8" x14ac:dyDescent="0.25">
      <c r="A130" s="66">
        <v>60010002300006</v>
      </c>
      <c r="B130" s="35" t="s">
        <v>962</v>
      </c>
      <c r="C130" s="35" t="s">
        <v>963</v>
      </c>
      <c r="D130" s="35" t="s">
        <v>29</v>
      </c>
      <c r="E130" s="35">
        <v>2500</v>
      </c>
      <c r="F130" s="156"/>
      <c r="G130" s="60">
        <f t="shared" si="3"/>
        <v>0</v>
      </c>
      <c r="H130" s="68" t="s">
        <v>308</v>
      </c>
    </row>
    <row r="131" spans="1:8" x14ac:dyDescent="0.25">
      <c r="A131" s="66">
        <v>311131028100</v>
      </c>
      <c r="B131" s="35" t="s">
        <v>806</v>
      </c>
      <c r="C131" s="35" t="s">
        <v>778</v>
      </c>
      <c r="D131" s="35" t="s">
        <v>29</v>
      </c>
      <c r="E131" s="35">
        <v>3500</v>
      </c>
      <c r="F131" s="156"/>
      <c r="G131" s="60">
        <f t="shared" si="3"/>
        <v>0</v>
      </c>
      <c r="H131" s="68" t="s">
        <v>308</v>
      </c>
    </row>
    <row r="132" spans="1:8" x14ac:dyDescent="0.25">
      <c r="A132" s="66" t="s">
        <v>964</v>
      </c>
      <c r="B132" s="35" t="s">
        <v>856</v>
      </c>
      <c r="C132" s="35" t="s">
        <v>823</v>
      </c>
      <c r="D132" s="35" t="s">
        <v>29</v>
      </c>
      <c r="E132" s="35">
        <v>500</v>
      </c>
      <c r="F132" s="156"/>
      <c r="G132" s="60">
        <f t="shared" si="3"/>
        <v>0</v>
      </c>
      <c r="H132" s="68" t="s">
        <v>308</v>
      </c>
    </row>
    <row r="133" spans="1:8" x14ac:dyDescent="0.25">
      <c r="A133" s="66" t="s">
        <v>965</v>
      </c>
      <c r="B133" s="35" t="s">
        <v>966</v>
      </c>
      <c r="C133" s="35" t="s">
        <v>967</v>
      </c>
      <c r="D133" s="35" t="s">
        <v>29</v>
      </c>
      <c r="E133" s="35">
        <v>1000</v>
      </c>
      <c r="F133" s="156"/>
      <c r="G133" s="60">
        <f t="shared" si="3"/>
        <v>0</v>
      </c>
      <c r="H133" s="68" t="s">
        <v>308</v>
      </c>
    </row>
    <row r="134" spans="1:8" x14ac:dyDescent="0.25">
      <c r="A134" s="63">
        <v>311130001300</v>
      </c>
      <c r="B134" s="64" t="s">
        <v>968</v>
      </c>
      <c r="C134" s="64" t="s">
        <v>969</v>
      </c>
      <c r="D134" s="64" t="s">
        <v>29</v>
      </c>
      <c r="E134" s="69">
        <v>500</v>
      </c>
      <c r="F134" s="156"/>
      <c r="G134" s="60">
        <f t="shared" si="3"/>
        <v>0</v>
      </c>
      <c r="H134" s="68" t="s">
        <v>359</v>
      </c>
    </row>
    <row r="135" spans="1:8" x14ac:dyDescent="0.25">
      <c r="A135" s="66" t="s">
        <v>970</v>
      </c>
      <c r="B135" s="35" t="s">
        <v>890</v>
      </c>
      <c r="C135" s="35" t="s">
        <v>793</v>
      </c>
      <c r="D135" s="35" t="s">
        <v>29</v>
      </c>
      <c r="E135" s="35">
        <v>500</v>
      </c>
      <c r="F135" s="156"/>
      <c r="G135" s="60">
        <f t="shared" ref="G135:G150" si="4">F135*E135</f>
        <v>0</v>
      </c>
      <c r="H135" s="65" t="s">
        <v>514</v>
      </c>
    </row>
    <row r="136" spans="1:8" x14ac:dyDescent="0.25">
      <c r="A136" s="66" t="s">
        <v>971</v>
      </c>
      <c r="B136" s="35" t="s">
        <v>809</v>
      </c>
      <c r="C136" s="35" t="s">
        <v>753</v>
      </c>
      <c r="D136" s="35" t="s">
        <v>29</v>
      </c>
      <c r="E136" s="35">
        <v>2500</v>
      </c>
      <c r="F136" s="156"/>
      <c r="G136" s="60">
        <f t="shared" si="4"/>
        <v>0</v>
      </c>
      <c r="H136" s="65" t="s">
        <v>514</v>
      </c>
    </row>
    <row r="137" spans="1:8" x14ac:dyDescent="0.25">
      <c r="A137" s="66" t="s">
        <v>972</v>
      </c>
      <c r="B137" s="35" t="s">
        <v>973</v>
      </c>
      <c r="C137" s="35" t="s">
        <v>974</v>
      </c>
      <c r="D137" s="35" t="s">
        <v>29</v>
      </c>
      <c r="E137" s="35">
        <v>1500</v>
      </c>
      <c r="F137" s="156"/>
      <c r="G137" s="60">
        <f t="shared" si="4"/>
        <v>0</v>
      </c>
      <c r="H137" s="65" t="s">
        <v>514</v>
      </c>
    </row>
    <row r="138" spans="1:8" x14ac:dyDescent="0.25">
      <c r="A138" s="66" t="s">
        <v>975</v>
      </c>
      <c r="B138" s="35" t="s">
        <v>806</v>
      </c>
      <c r="C138" s="35" t="s">
        <v>823</v>
      </c>
      <c r="D138" s="35" t="s">
        <v>29</v>
      </c>
      <c r="E138" s="35">
        <v>1800</v>
      </c>
      <c r="F138" s="156"/>
      <c r="G138" s="60">
        <f t="shared" si="4"/>
        <v>0</v>
      </c>
      <c r="H138" s="65" t="s">
        <v>514</v>
      </c>
    </row>
    <row r="139" spans="1:8" x14ac:dyDescent="0.25">
      <c r="A139" s="66">
        <v>311131004900</v>
      </c>
      <c r="B139" s="35" t="s">
        <v>750</v>
      </c>
      <c r="C139" s="35" t="s">
        <v>753</v>
      </c>
      <c r="D139" s="35" t="s">
        <v>29</v>
      </c>
      <c r="E139" s="35">
        <v>500</v>
      </c>
      <c r="F139" s="156"/>
      <c r="G139" s="60">
        <f t="shared" si="4"/>
        <v>0</v>
      </c>
      <c r="H139" s="65" t="s">
        <v>514</v>
      </c>
    </row>
    <row r="140" spans="1:8" x14ac:dyDescent="0.25">
      <c r="A140" s="66" t="s">
        <v>976</v>
      </c>
      <c r="B140" s="35" t="s">
        <v>800</v>
      </c>
      <c r="C140" s="35" t="s">
        <v>753</v>
      </c>
      <c r="D140" s="35" t="s">
        <v>29</v>
      </c>
      <c r="E140" s="35">
        <v>500</v>
      </c>
      <c r="F140" s="156"/>
      <c r="G140" s="60">
        <f t="shared" si="4"/>
        <v>0</v>
      </c>
      <c r="H140" s="65" t="s">
        <v>514</v>
      </c>
    </row>
    <row r="141" spans="1:8" x14ac:dyDescent="0.25">
      <c r="A141" s="66">
        <v>311131028800</v>
      </c>
      <c r="B141" s="35" t="s">
        <v>977</v>
      </c>
      <c r="C141" s="35" t="s">
        <v>778</v>
      </c>
      <c r="D141" s="35" t="s">
        <v>29</v>
      </c>
      <c r="E141" s="35">
        <v>2000</v>
      </c>
      <c r="F141" s="156"/>
      <c r="G141" s="60">
        <f t="shared" si="4"/>
        <v>0</v>
      </c>
      <c r="H141" s="65" t="s">
        <v>514</v>
      </c>
    </row>
    <row r="142" spans="1:8" x14ac:dyDescent="0.25">
      <c r="A142" s="66" t="s">
        <v>978</v>
      </c>
      <c r="B142" s="35" t="s">
        <v>848</v>
      </c>
      <c r="C142" s="35" t="s">
        <v>979</v>
      </c>
      <c r="D142" s="35" t="s">
        <v>29</v>
      </c>
      <c r="E142" s="35">
        <v>500</v>
      </c>
      <c r="F142" s="156"/>
      <c r="G142" s="60">
        <f t="shared" si="4"/>
        <v>0</v>
      </c>
      <c r="H142" s="65" t="s">
        <v>514</v>
      </c>
    </row>
    <row r="143" spans="1:8" x14ac:dyDescent="0.25">
      <c r="A143" s="63">
        <v>311131696000</v>
      </c>
      <c r="B143" s="64" t="s">
        <v>774</v>
      </c>
      <c r="C143" s="50" t="s">
        <v>980</v>
      </c>
      <c r="D143" s="64" t="s">
        <v>29</v>
      </c>
      <c r="E143" s="69">
        <v>1000</v>
      </c>
      <c r="F143" s="156"/>
      <c r="G143" s="60">
        <f t="shared" si="4"/>
        <v>0</v>
      </c>
      <c r="H143" s="68" t="s">
        <v>33</v>
      </c>
    </row>
    <row r="144" spans="1:8" x14ac:dyDescent="0.25">
      <c r="A144" s="66">
        <v>311131011200</v>
      </c>
      <c r="B144" s="35" t="s">
        <v>981</v>
      </c>
      <c r="C144" s="35" t="s">
        <v>982</v>
      </c>
      <c r="D144" s="35" t="s">
        <v>29</v>
      </c>
      <c r="E144" s="35">
        <v>500</v>
      </c>
      <c r="F144" s="156"/>
      <c r="G144" s="60">
        <f t="shared" si="4"/>
        <v>0</v>
      </c>
      <c r="H144" s="68" t="s">
        <v>308</v>
      </c>
    </row>
    <row r="145" spans="1:8" x14ac:dyDescent="0.25">
      <c r="A145" s="63">
        <v>311130001700</v>
      </c>
      <c r="B145" s="64" t="s">
        <v>800</v>
      </c>
      <c r="C145" s="64" t="s">
        <v>983</v>
      </c>
      <c r="D145" s="64" t="s">
        <v>29</v>
      </c>
      <c r="E145" s="69">
        <v>500</v>
      </c>
      <c r="F145" s="156"/>
      <c r="G145" s="60">
        <f t="shared" si="4"/>
        <v>0</v>
      </c>
      <c r="H145" s="68" t="s">
        <v>308</v>
      </c>
    </row>
    <row r="146" spans="1:8" x14ac:dyDescent="0.25">
      <c r="A146" s="66">
        <v>311131004500</v>
      </c>
      <c r="B146" s="35" t="s">
        <v>774</v>
      </c>
      <c r="C146" s="35" t="s">
        <v>877</v>
      </c>
      <c r="D146" s="35" t="s">
        <v>29</v>
      </c>
      <c r="E146" s="35">
        <v>1000</v>
      </c>
      <c r="F146" s="156"/>
      <c r="G146" s="60">
        <f t="shared" si="4"/>
        <v>0</v>
      </c>
      <c r="H146" s="68" t="s">
        <v>308</v>
      </c>
    </row>
    <row r="147" spans="1:8" x14ac:dyDescent="0.25">
      <c r="A147" s="66">
        <v>311131004300</v>
      </c>
      <c r="B147" s="35" t="s">
        <v>760</v>
      </c>
      <c r="C147" s="35" t="s">
        <v>984</v>
      </c>
      <c r="D147" s="35" t="s">
        <v>29</v>
      </c>
      <c r="E147" s="35">
        <v>500</v>
      </c>
      <c r="F147" s="156"/>
      <c r="G147" s="60">
        <f t="shared" si="4"/>
        <v>0</v>
      </c>
      <c r="H147" s="68" t="s">
        <v>308</v>
      </c>
    </row>
    <row r="148" spans="1:8" x14ac:dyDescent="0.25">
      <c r="A148" s="66">
        <v>311819205400</v>
      </c>
      <c r="B148" s="35" t="s">
        <v>809</v>
      </c>
      <c r="C148" s="35" t="s">
        <v>985</v>
      </c>
      <c r="D148" s="35" t="s">
        <v>29</v>
      </c>
      <c r="E148" s="35">
        <v>8500</v>
      </c>
      <c r="F148" s="156"/>
      <c r="G148" s="60">
        <f t="shared" si="4"/>
        <v>0</v>
      </c>
      <c r="H148" s="68" t="s">
        <v>308</v>
      </c>
    </row>
    <row r="149" spans="1:8" x14ac:dyDescent="0.25">
      <c r="A149" s="63">
        <v>311130001200</v>
      </c>
      <c r="B149" s="64" t="s">
        <v>986</v>
      </c>
      <c r="C149" s="64" t="s">
        <v>987</v>
      </c>
      <c r="D149" s="64" t="s">
        <v>29</v>
      </c>
      <c r="E149" s="69">
        <v>500</v>
      </c>
      <c r="F149" s="156"/>
      <c r="G149" s="60">
        <f t="shared" si="4"/>
        <v>0</v>
      </c>
      <c r="H149" s="68" t="s">
        <v>514</v>
      </c>
    </row>
    <row r="150" spans="1:8" ht="15.75" thickBot="1" x14ac:dyDescent="0.3">
      <c r="A150" s="70">
        <v>311131007000</v>
      </c>
      <c r="B150" s="71" t="s">
        <v>846</v>
      </c>
      <c r="C150" s="71" t="s">
        <v>988</v>
      </c>
      <c r="D150" s="71" t="s">
        <v>29</v>
      </c>
      <c r="E150" s="114">
        <v>2500</v>
      </c>
      <c r="F150" s="157"/>
      <c r="G150" s="115">
        <f t="shared" si="4"/>
        <v>0</v>
      </c>
      <c r="H150" s="72" t="s">
        <v>514</v>
      </c>
    </row>
    <row r="151" spans="1:8" ht="15.75" thickBot="1" x14ac:dyDescent="0.3">
      <c r="D151" s="174" t="s">
        <v>597</v>
      </c>
      <c r="E151" s="174"/>
      <c r="F151" s="174"/>
      <c r="G151" s="41">
        <f>SUM(G7:G150)</f>
        <v>0</v>
      </c>
    </row>
    <row r="154" spans="1:8" x14ac:dyDescent="0.25">
      <c r="A154" s="62" t="s">
        <v>598</v>
      </c>
    </row>
  </sheetData>
  <sheetProtection algorithmName="SHA-512" hashValue="3E/yi6kNq/qI6cLAAcT1ogUz8vyG1Tj7VY8TyJyuO9czgaojDvUvv2HBIjgdNYxytgxktdzcHb8upxxnzZNN/w==" saltValue="VS9N2doFqbuHq9PdH+c8KA==" spinCount="100000" sheet="1" objects="1" scenarios="1"/>
  <protectedRanges>
    <protectedRange sqref="F7:F150" name="Oblast2"/>
  </protectedRanges>
  <autoFilter ref="A6:H150" xr:uid="{00000000-0009-0000-0000-000003000000}">
    <sortState xmlns:xlrd2="http://schemas.microsoft.com/office/spreadsheetml/2017/richdata2" ref="A7:H150">
      <sortCondition ref="A7:A150"/>
    </sortState>
  </autoFilter>
  <mergeCells count="2">
    <mergeCell ref="A1:H4"/>
    <mergeCell ref="D151:F151"/>
  </mergeCells>
  <pageMargins left="0.7" right="0.7" top="0.78749999999999998" bottom="0.78749999999999998" header="0.51180555555555496" footer="0.51180555555555496"/>
  <pageSetup paperSize="9" fitToHeight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I22"/>
  <sheetViews>
    <sheetView zoomScaleNormal="100" workbookViewId="0">
      <selection activeCell="F26" sqref="F26"/>
    </sheetView>
  </sheetViews>
  <sheetFormatPr defaultColWidth="9.140625" defaultRowHeight="15" x14ac:dyDescent="0.25"/>
  <cols>
    <col min="1" max="1" width="16.85546875" style="14" customWidth="1"/>
    <col min="2" max="2" width="27" style="15" customWidth="1"/>
    <col min="3" max="3" width="23.85546875" style="15" customWidth="1"/>
    <col min="4" max="4" width="9.85546875" style="15" customWidth="1"/>
    <col min="5" max="5" width="14.7109375" style="15" customWidth="1"/>
    <col min="6" max="6" width="18.85546875" style="43" customWidth="1"/>
    <col min="7" max="7" width="21" style="15" customWidth="1"/>
    <col min="8" max="8" width="12.28515625" style="15" customWidth="1"/>
    <col min="9" max="1023" width="9.140625" style="15"/>
  </cols>
  <sheetData>
    <row r="1" spans="1:9" x14ac:dyDescent="0.25">
      <c r="A1" s="173" t="s">
        <v>989</v>
      </c>
      <c r="B1" s="173"/>
      <c r="C1" s="173"/>
      <c r="D1" s="173"/>
      <c r="E1" s="173"/>
      <c r="F1" s="173"/>
      <c r="G1" s="173"/>
      <c r="H1" s="173"/>
    </row>
    <row r="2" spans="1:9" x14ac:dyDescent="0.25">
      <c r="A2" s="173"/>
      <c r="B2" s="173"/>
      <c r="C2" s="173"/>
      <c r="D2" s="173"/>
      <c r="E2" s="173"/>
      <c r="F2" s="173"/>
      <c r="G2" s="173"/>
      <c r="H2" s="173"/>
    </row>
    <row r="3" spans="1:9" x14ac:dyDescent="0.25">
      <c r="A3" s="173"/>
      <c r="B3" s="173"/>
      <c r="C3" s="173"/>
      <c r="D3" s="173"/>
      <c r="E3" s="173"/>
      <c r="F3" s="173"/>
      <c r="G3" s="173"/>
      <c r="H3" s="173"/>
    </row>
    <row r="4" spans="1:9" x14ac:dyDescent="0.25">
      <c r="A4" s="173"/>
      <c r="B4" s="173"/>
      <c r="C4" s="173"/>
      <c r="D4" s="173"/>
      <c r="E4" s="173"/>
      <c r="F4" s="173"/>
      <c r="G4" s="173"/>
      <c r="H4" s="173"/>
    </row>
    <row r="5" spans="1:9" ht="15.75" thickBot="1" x14ac:dyDescent="0.3"/>
    <row r="6" spans="1:9" ht="52.5" thickBot="1" x14ac:dyDescent="0.3">
      <c r="A6" s="19" t="s">
        <v>18</v>
      </c>
      <c r="B6" s="20" t="s">
        <v>19</v>
      </c>
      <c r="C6" s="20" t="s">
        <v>20</v>
      </c>
      <c r="D6" s="20" t="s">
        <v>21</v>
      </c>
      <c r="E6" s="21" t="s">
        <v>22</v>
      </c>
      <c r="F6" s="21" t="s">
        <v>601</v>
      </c>
      <c r="G6" s="160" t="s">
        <v>990</v>
      </c>
      <c r="H6" s="46" t="s">
        <v>25</v>
      </c>
    </row>
    <row r="7" spans="1:9" x14ac:dyDescent="0.25">
      <c r="A7" s="116">
        <v>311132011600</v>
      </c>
      <c r="B7" s="112" t="s">
        <v>991</v>
      </c>
      <c r="C7" s="77" t="s">
        <v>992</v>
      </c>
      <c r="D7" s="77" t="s">
        <v>29</v>
      </c>
      <c r="E7" s="117">
        <v>20</v>
      </c>
      <c r="F7" s="154"/>
      <c r="G7" s="118">
        <f t="shared" ref="G7:G21" si="0">F7*E7</f>
        <v>0</v>
      </c>
      <c r="H7" s="80" t="s">
        <v>33</v>
      </c>
    </row>
    <row r="8" spans="1:9" x14ac:dyDescent="0.25">
      <c r="A8" s="82">
        <v>311132058800</v>
      </c>
      <c r="B8" s="35" t="s">
        <v>993</v>
      </c>
      <c r="C8" s="28" t="s">
        <v>994</v>
      </c>
      <c r="D8" s="28" t="s">
        <v>29</v>
      </c>
      <c r="E8" s="73">
        <v>10</v>
      </c>
      <c r="F8" s="158"/>
      <c r="G8" s="74">
        <f t="shared" si="0"/>
        <v>0</v>
      </c>
      <c r="H8" s="26" t="s">
        <v>33</v>
      </c>
    </row>
    <row r="9" spans="1:9" x14ac:dyDescent="0.25">
      <c r="A9" s="82">
        <v>311132001800</v>
      </c>
      <c r="B9" s="35" t="s">
        <v>995</v>
      </c>
      <c r="C9" s="28" t="s">
        <v>996</v>
      </c>
      <c r="D9" s="28" t="s">
        <v>29</v>
      </c>
      <c r="E9" s="73">
        <v>1100</v>
      </c>
      <c r="F9" s="158"/>
      <c r="G9" s="74">
        <f t="shared" si="0"/>
        <v>0</v>
      </c>
      <c r="H9" s="26" t="s">
        <v>33</v>
      </c>
      <c r="I9" s="45"/>
    </row>
    <row r="10" spans="1:9" x14ac:dyDescent="0.25">
      <c r="A10" s="27">
        <v>311132002200</v>
      </c>
      <c r="B10" s="28" t="s">
        <v>997</v>
      </c>
      <c r="C10" s="28" t="s">
        <v>996</v>
      </c>
      <c r="D10" s="28" t="s">
        <v>29</v>
      </c>
      <c r="E10" s="73">
        <v>500</v>
      </c>
      <c r="F10" s="158"/>
      <c r="G10" s="74">
        <f t="shared" si="0"/>
        <v>0</v>
      </c>
      <c r="H10" s="26" t="s">
        <v>33</v>
      </c>
      <c r="I10" s="45"/>
    </row>
    <row r="11" spans="1:9" x14ac:dyDescent="0.25">
      <c r="A11" s="82">
        <v>2028065500</v>
      </c>
      <c r="B11" s="35" t="s">
        <v>998</v>
      </c>
      <c r="C11" s="28" t="s">
        <v>999</v>
      </c>
      <c r="D11" s="28" t="s">
        <v>29</v>
      </c>
      <c r="E11" s="73">
        <v>300</v>
      </c>
      <c r="F11" s="158"/>
      <c r="G11" s="74">
        <f t="shared" si="0"/>
        <v>0</v>
      </c>
      <c r="H11" s="26" t="s">
        <v>33</v>
      </c>
    </row>
    <row r="12" spans="1:9" x14ac:dyDescent="0.25">
      <c r="A12" s="82">
        <v>2028065800</v>
      </c>
      <c r="B12" s="35" t="s">
        <v>1000</v>
      </c>
      <c r="C12" s="28" t="s">
        <v>999</v>
      </c>
      <c r="D12" s="28" t="s">
        <v>29</v>
      </c>
      <c r="E12" s="73">
        <v>600</v>
      </c>
      <c r="F12" s="158"/>
      <c r="G12" s="74">
        <f t="shared" si="0"/>
        <v>0</v>
      </c>
      <c r="H12" s="26" t="s">
        <v>33</v>
      </c>
    </row>
    <row r="13" spans="1:9" x14ac:dyDescent="0.25">
      <c r="A13" s="82">
        <v>311132060100</v>
      </c>
      <c r="B13" s="35" t="s">
        <v>1001</v>
      </c>
      <c r="C13" s="28" t="s">
        <v>1002</v>
      </c>
      <c r="D13" s="28" t="s">
        <v>29</v>
      </c>
      <c r="E13" s="73">
        <v>40</v>
      </c>
      <c r="F13" s="158"/>
      <c r="G13" s="74">
        <f t="shared" si="0"/>
        <v>0</v>
      </c>
      <c r="H13" s="26" t="s">
        <v>33</v>
      </c>
    </row>
    <row r="14" spans="1:9" s="15" customFormat="1" x14ac:dyDescent="0.2">
      <c r="A14" s="27">
        <v>311870132100</v>
      </c>
      <c r="B14" s="28" t="s">
        <v>1003</v>
      </c>
      <c r="C14" s="28" t="s">
        <v>1004</v>
      </c>
      <c r="D14" s="28" t="s">
        <v>29</v>
      </c>
      <c r="E14" s="73">
        <v>200</v>
      </c>
      <c r="F14" s="158"/>
      <c r="G14" s="74">
        <f t="shared" si="0"/>
        <v>0</v>
      </c>
      <c r="H14" s="26" t="s">
        <v>33</v>
      </c>
    </row>
    <row r="15" spans="1:9" x14ac:dyDescent="0.25">
      <c r="A15" s="82">
        <v>2028065600</v>
      </c>
      <c r="B15" s="35" t="s">
        <v>1005</v>
      </c>
      <c r="C15" s="28" t="s">
        <v>999</v>
      </c>
      <c r="D15" s="28" t="s">
        <v>29</v>
      </c>
      <c r="E15" s="73">
        <v>300</v>
      </c>
      <c r="F15" s="158"/>
      <c r="G15" s="74">
        <f t="shared" si="0"/>
        <v>0</v>
      </c>
      <c r="H15" s="26" t="s">
        <v>33</v>
      </c>
    </row>
    <row r="16" spans="1:9" x14ac:dyDescent="0.25">
      <c r="A16" s="82">
        <v>2028065300</v>
      </c>
      <c r="B16" s="35" t="s">
        <v>1006</v>
      </c>
      <c r="C16" s="28" t="s">
        <v>1007</v>
      </c>
      <c r="D16" s="28" t="s">
        <v>29</v>
      </c>
      <c r="E16" s="73">
        <v>400</v>
      </c>
      <c r="F16" s="158"/>
      <c r="G16" s="74">
        <f t="shared" si="0"/>
        <v>0</v>
      </c>
      <c r="H16" s="26" t="s">
        <v>33</v>
      </c>
    </row>
    <row r="17" spans="1:8" x14ac:dyDescent="0.25">
      <c r="A17" s="82">
        <v>311132002800</v>
      </c>
      <c r="B17" s="35" t="s">
        <v>1008</v>
      </c>
      <c r="C17" s="28" t="s">
        <v>996</v>
      </c>
      <c r="D17" s="28" t="s">
        <v>29</v>
      </c>
      <c r="E17" s="73">
        <v>320</v>
      </c>
      <c r="F17" s="158"/>
      <c r="G17" s="74">
        <f t="shared" si="0"/>
        <v>0</v>
      </c>
      <c r="H17" s="26" t="s">
        <v>33</v>
      </c>
    </row>
    <row r="18" spans="1:8" x14ac:dyDescent="0.25">
      <c r="A18" s="82">
        <v>311132004800</v>
      </c>
      <c r="B18" s="35" t="s">
        <v>1009</v>
      </c>
      <c r="C18" s="28" t="s">
        <v>1010</v>
      </c>
      <c r="D18" s="28" t="s">
        <v>29</v>
      </c>
      <c r="E18" s="73">
        <v>200</v>
      </c>
      <c r="F18" s="158"/>
      <c r="G18" s="74">
        <f t="shared" si="0"/>
        <v>0</v>
      </c>
      <c r="H18" s="26" t="s">
        <v>33</v>
      </c>
    </row>
    <row r="19" spans="1:8" x14ac:dyDescent="0.25">
      <c r="A19" s="82">
        <v>2028065700</v>
      </c>
      <c r="B19" s="35" t="s">
        <v>1011</v>
      </c>
      <c r="C19" s="28" t="s">
        <v>999</v>
      </c>
      <c r="D19" s="28" t="s">
        <v>29</v>
      </c>
      <c r="E19" s="73">
        <v>400</v>
      </c>
      <c r="F19" s="158"/>
      <c r="G19" s="74">
        <f t="shared" si="0"/>
        <v>0</v>
      </c>
      <c r="H19" s="26" t="s">
        <v>33</v>
      </c>
    </row>
    <row r="20" spans="1:8" x14ac:dyDescent="0.25">
      <c r="A20" s="27">
        <v>311870131700</v>
      </c>
      <c r="B20" s="28" t="s">
        <v>1012</v>
      </c>
      <c r="C20" s="28" t="s">
        <v>1013</v>
      </c>
      <c r="D20" s="28" t="s">
        <v>29</v>
      </c>
      <c r="E20" s="73">
        <v>100</v>
      </c>
      <c r="F20" s="158"/>
      <c r="G20" s="74">
        <f t="shared" si="0"/>
        <v>0</v>
      </c>
      <c r="H20" s="26" t="s">
        <v>33</v>
      </c>
    </row>
    <row r="21" spans="1:8" ht="15.75" thickBot="1" x14ac:dyDescent="0.3">
      <c r="A21" s="37">
        <v>311870131600</v>
      </c>
      <c r="B21" s="38" t="s">
        <v>1014</v>
      </c>
      <c r="C21" s="38" t="s">
        <v>1013</v>
      </c>
      <c r="D21" s="38" t="s">
        <v>29</v>
      </c>
      <c r="E21" s="119">
        <v>300</v>
      </c>
      <c r="F21" s="159"/>
      <c r="G21" s="120">
        <f t="shared" si="0"/>
        <v>0</v>
      </c>
      <c r="H21" s="40" t="s">
        <v>33</v>
      </c>
    </row>
    <row r="22" spans="1:8" ht="15.75" thickBot="1" x14ac:dyDescent="0.3">
      <c r="D22" s="174" t="s">
        <v>597</v>
      </c>
      <c r="E22" s="174"/>
      <c r="F22" s="174"/>
      <c r="G22" s="75">
        <f>SUM(G7:G21)</f>
        <v>0</v>
      </c>
    </row>
  </sheetData>
  <sheetProtection algorithmName="SHA-512" hashValue="H8g0WY2YQoUp/sb7gaTXBJ8t18ghxiIEFJAc8/NSH5cr2ME1J2lPHF3mFrrJlEL+Tqgn41fUNoKz69rYhn2TQw==" saltValue="A2X1onXMP1xfBydy9n3nhA==" spinCount="100000" sheet="1" objects="1" scenarios="1"/>
  <protectedRanges>
    <protectedRange sqref="F7:F21" name="Oblast2_1"/>
  </protectedRanges>
  <autoFilter ref="A6:H21" xr:uid="{00000000-0009-0000-0000-000004000000}">
    <sortState xmlns:xlrd2="http://schemas.microsoft.com/office/spreadsheetml/2017/richdata2" ref="A7:H21">
      <sortCondition ref="A7:A21"/>
    </sortState>
  </autoFilter>
  <mergeCells count="2">
    <mergeCell ref="A1:H4"/>
    <mergeCell ref="D22:F22"/>
  </mergeCells>
  <dataValidations count="1">
    <dataValidation type="list" allowBlank="1" showInputMessage="1" showErrorMessage="1" sqref="H7:H21" xr:uid="{00000000-0002-0000-0400-000000000000}">
      <formula1>#REF!</formula1>
      <formula2>0</formula2>
    </dataValidation>
  </dataValidations>
  <pageMargins left="0.7" right="0.7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I14"/>
  <sheetViews>
    <sheetView zoomScaleNormal="100" workbookViewId="0">
      <selection activeCell="F7" sqref="F7:F12"/>
    </sheetView>
  </sheetViews>
  <sheetFormatPr defaultColWidth="9.140625" defaultRowHeight="15" x14ac:dyDescent="0.25"/>
  <cols>
    <col min="1" max="1" width="16.85546875" style="14" customWidth="1"/>
    <col min="2" max="2" width="28.85546875" style="15" customWidth="1"/>
    <col min="3" max="3" width="23.85546875" style="15" customWidth="1"/>
    <col min="4" max="4" width="9.85546875" style="15" customWidth="1"/>
    <col min="5" max="5" width="14.42578125" style="15" customWidth="1"/>
    <col min="6" max="6" width="18.5703125" style="43" customWidth="1"/>
    <col min="7" max="7" width="18.5703125" style="15" customWidth="1"/>
    <col min="8" max="8" width="12.28515625" style="15" customWidth="1"/>
    <col min="9" max="1023" width="9.140625" style="15"/>
  </cols>
  <sheetData>
    <row r="1" spans="1:9" x14ac:dyDescent="0.25">
      <c r="A1" s="173" t="s">
        <v>1015</v>
      </c>
      <c r="B1" s="173"/>
      <c r="C1" s="173"/>
      <c r="D1" s="173"/>
      <c r="E1" s="173"/>
      <c r="F1" s="173"/>
      <c r="G1" s="173"/>
      <c r="H1" s="173"/>
    </row>
    <row r="2" spans="1:9" x14ac:dyDescent="0.25">
      <c r="A2" s="173"/>
      <c r="B2" s="173"/>
      <c r="C2" s="173"/>
      <c r="D2" s="173"/>
      <c r="E2" s="173"/>
      <c r="F2" s="173"/>
      <c r="G2" s="173"/>
      <c r="H2" s="173"/>
    </row>
    <row r="3" spans="1:9" x14ac:dyDescent="0.25">
      <c r="A3" s="173"/>
      <c r="B3" s="173"/>
      <c r="C3" s="173"/>
      <c r="D3" s="173"/>
      <c r="E3" s="173"/>
      <c r="F3" s="173"/>
      <c r="G3" s="173"/>
      <c r="H3" s="173"/>
    </row>
    <row r="4" spans="1:9" x14ac:dyDescent="0.25">
      <c r="A4" s="173"/>
      <c r="B4" s="173"/>
      <c r="C4" s="173"/>
      <c r="D4" s="173"/>
      <c r="E4" s="173"/>
      <c r="F4" s="173"/>
      <c r="G4" s="173"/>
      <c r="H4" s="173"/>
    </row>
    <row r="5" spans="1:9" ht="15.75" thickBot="1" x14ac:dyDescent="0.3"/>
    <row r="6" spans="1:9" ht="65.25" thickBot="1" x14ac:dyDescent="0.3">
      <c r="A6" s="19" t="s">
        <v>18</v>
      </c>
      <c r="B6" s="20" t="s">
        <v>19</v>
      </c>
      <c r="C6" s="20" t="s">
        <v>20</v>
      </c>
      <c r="D6" s="20" t="s">
        <v>21</v>
      </c>
      <c r="E6" s="21" t="s">
        <v>600</v>
      </c>
      <c r="F6" s="21" t="s">
        <v>23</v>
      </c>
      <c r="G6" s="160" t="s">
        <v>24</v>
      </c>
      <c r="H6" s="46" t="s">
        <v>25</v>
      </c>
    </row>
    <row r="7" spans="1:9" x14ac:dyDescent="0.25">
      <c r="A7" s="76">
        <v>548001364500</v>
      </c>
      <c r="B7" s="77" t="s">
        <v>1016</v>
      </c>
      <c r="C7" s="77" t="s">
        <v>1017</v>
      </c>
      <c r="D7" s="77" t="s">
        <v>29</v>
      </c>
      <c r="E7" s="78">
        <v>30</v>
      </c>
      <c r="F7" s="154"/>
      <c r="G7" s="79">
        <f t="shared" ref="G7:G12" si="0">F7*E7</f>
        <v>0</v>
      </c>
      <c r="H7" s="80" t="s">
        <v>37</v>
      </c>
    </row>
    <row r="8" spans="1:9" x14ac:dyDescent="0.25">
      <c r="A8" s="27">
        <v>311151389800</v>
      </c>
      <c r="B8" s="28" t="s">
        <v>1018</v>
      </c>
      <c r="C8" s="28" t="s">
        <v>1019</v>
      </c>
      <c r="D8" s="28" t="s">
        <v>29</v>
      </c>
      <c r="E8" s="35">
        <v>6</v>
      </c>
      <c r="F8" s="156"/>
      <c r="G8" s="81">
        <f t="shared" si="0"/>
        <v>0</v>
      </c>
      <c r="H8" s="26" t="s">
        <v>37</v>
      </c>
    </row>
    <row r="9" spans="1:9" x14ac:dyDescent="0.25">
      <c r="A9" s="82">
        <v>311151284400</v>
      </c>
      <c r="B9" s="35" t="s">
        <v>1020</v>
      </c>
      <c r="C9" s="35" t="s">
        <v>1021</v>
      </c>
      <c r="D9" s="35" t="s">
        <v>29</v>
      </c>
      <c r="E9" s="35">
        <v>5</v>
      </c>
      <c r="F9" s="158"/>
      <c r="G9" s="81">
        <f t="shared" si="0"/>
        <v>0</v>
      </c>
      <c r="H9" s="26" t="s">
        <v>37</v>
      </c>
      <c r="I9" s="45"/>
    </row>
    <row r="10" spans="1:9" x14ac:dyDescent="0.25">
      <c r="A10" s="82">
        <v>311151351400</v>
      </c>
      <c r="B10" s="35" t="s">
        <v>1022</v>
      </c>
      <c r="C10" s="35" t="s">
        <v>1023</v>
      </c>
      <c r="D10" s="35" t="s">
        <v>29</v>
      </c>
      <c r="E10" s="35">
        <v>10</v>
      </c>
      <c r="F10" s="156"/>
      <c r="G10" s="81">
        <f t="shared" si="0"/>
        <v>0</v>
      </c>
      <c r="H10" s="26" t="s">
        <v>37</v>
      </c>
      <c r="I10" s="45"/>
    </row>
    <row r="11" spans="1:9" x14ac:dyDescent="0.25">
      <c r="A11" s="82">
        <v>311151291800</v>
      </c>
      <c r="B11" s="35" t="s">
        <v>1024</v>
      </c>
      <c r="C11" s="35" t="s">
        <v>1025</v>
      </c>
      <c r="D11" s="35" t="s">
        <v>29</v>
      </c>
      <c r="E11" s="35">
        <v>8</v>
      </c>
      <c r="F11" s="156"/>
      <c r="G11" s="81">
        <f t="shared" si="0"/>
        <v>0</v>
      </c>
      <c r="H11" s="26" t="s">
        <v>37</v>
      </c>
      <c r="I11" s="45"/>
    </row>
    <row r="12" spans="1:9" ht="15.75" thickBot="1" x14ac:dyDescent="0.3">
      <c r="A12" s="37">
        <v>311818056700</v>
      </c>
      <c r="B12" s="38" t="s">
        <v>1026</v>
      </c>
      <c r="C12" s="38" t="s">
        <v>1027</v>
      </c>
      <c r="D12" s="38" t="s">
        <v>29</v>
      </c>
      <c r="E12" s="39">
        <v>100</v>
      </c>
      <c r="F12" s="159"/>
      <c r="G12" s="122">
        <f t="shared" si="0"/>
        <v>0</v>
      </c>
      <c r="H12" s="40" t="s">
        <v>37</v>
      </c>
    </row>
    <row r="13" spans="1:9" hidden="1" x14ac:dyDescent="0.25">
      <c r="D13" s="175" t="s">
        <v>597</v>
      </c>
      <c r="E13" s="175"/>
      <c r="F13" s="175"/>
      <c r="G13" s="121">
        <f>SUM(G7:G12)</f>
        <v>0</v>
      </c>
    </row>
    <row r="14" spans="1:9" ht="15.75" thickBot="1" x14ac:dyDescent="0.3">
      <c r="D14" s="176" t="s">
        <v>597</v>
      </c>
      <c r="E14" s="177"/>
      <c r="F14" s="177"/>
      <c r="G14" s="123">
        <f>G7+G8+G9+G10+G11+G12</f>
        <v>0</v>
      </c>
    </row>
  </sheetData>
  <sheetProtection algorithmName="SHA-512" hashValue="QBTktcJRh65GEIVOq/C6miyLfi/F2WrP33u736lDyDQhTzkGmPvjjfbPcGjqFz/NL2CabsPcYr35526Ig+rpvQ==" saltValue="w6Xo2pt82TUGxOaDxE0E+w==" spinCount="100000" sheet="1" objects="1" scenarios="1"/>
  <protectedRanges>
    <protectedRange sqref="F9:F11" name="Oblast2"/>
  </protectedRanges>
  <autoFilter ref="A6:H13" xr:uid="{00000000-0009-0000-0000-000005000000}"/>
  <mergeCells count="3">
    <mergeCell ref="A1:H4"/>
    <mergeCell ref="D13:F13"/>
    <mergeCell ref="D14:F14"/>
  </mergeCells>
  <pageMargins left="0.7" right="0.7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I28"/>
  <sheetViews>
    <sheetView topLeftCell="A4" zoomScaleNormal="100" workbookViewId="0">
      <selection activeCell="F7" sqref="F7:F26"/>
    </sheetView>
  </sheetViews>
  <sheetFormatPr defaultColWidth="8.5703125" defaultRowHeight="15" x14ac:dyDescent="0.25"/>
  <cols>
    <col min="1" max="1" width="13.140625" customWidth="1"/>
    <col min="2" max="2" width="25.7109375" customWidth="1"/>
    <col min="3" max="3" width="24.5703125" customWidth="1"/>
    <col min="4" max="4" width="8.85546875" customWidth="1"/>
    <col min="5" max="5" width="13.140625" customWidth="1"/>
    <col min="6" max="6" width="25.28515625" customWidth="1"/>
    <col min="7" max="7" width="16" customWidth="1"/>
    <col min="8" max="8" width="8.7109375" customWidth="1"/>
  </cols>
  <sheetData>
    <row r="1" spans="1:1023" x14ac:dyDescent="0.25">
      <c r="A1" s="173" t="s">
        <v>1028</v>
      </c>
      <c r="B1" s="173"/>
      <c r="C1" s="173"/>
      <c r="D1" s="173"/>
      <c r="E1" s="173"/>
      <c r="F1" s="173"/>
      <c r="G1" s="173"/>
      <c r="H1" s="173"/>
    </row>
    <row r="2" spans="1:1023" x14ac:dyDescent="0.25">
      <c r="A2" s="173"/>
      <c r="B2" s="173"/>
      <c r="C2" s="173"/>
      <c r="D2" s="173"/>
      <c r="E2" s="173"/>
      <c r="F2" s="173"/>
      <c r="G2" s="173"/>
      <c r="H2" s="173"/>
    </row>
    <row r="3" spans="1:1023" x14ac:dyDescent="0.25">
      <c r="A3" s="173"/>
      <c r="B3" s="173"/>
      <c r="C3" s="173"/>
      <c r="D3" s="173"/>
      <c r="E3" s="173"/>
      <c r="F3" s="173"/>
      <c r="G3" s="173"/>
      <c r="H3" s="173"/>
    </row>
    <row r="4" spans="1:1023" x14ac:dyDescent="0.25">
      <c r="A4" s="173"/>
      <c r="B4" s="173"/>
      <c r="C4" s="173"/>
      <c r="D4" s="173"/>
      <c r="E4" s="173"/>
      <c r="F4" s="173"/>
      <c r="G4" s="173"/>
      <c r="H4" s="173"/>
    </row>
    <row r="5" spans="1:1023" ht="15.75" thickBot="1" x14ac:dyDescent="0.3">
      <c r="A5" s="14"/>
      <c r="B5" s="15"/>
      <c r="C5" s="15"/>
      <c r="D5" s="15"/>
      <c r="E5" s="15"/>
      <c r="F5" s="43"/>
      <c r="G5" s="15"/>
      <c r="H5" s="15"/>
    </row>
    <row r="6" spans="1:1023" ht="65.25" thickBot="1" x14ac:dyDescent="0.3">
      <c r="A6" s="19" t="s">
        <v>18</v>
      </c>
      <c r="B6" s="20" t="s">
        <v>19</v>
      </c>
      <c r="C6" s="20" t="s">
        <v>20</v>
      </c>
      <c r="D6" s="20" t="s">
        <v>21</v>
      </c>
      <c r="E6" s="21" t="s">
        <v>22</v>
      </c>
      <c r="F6" s="21" t="s">
        <v>601</v>
      </c>
      <c r="G6" s="160" t="s">
        <v>24</v>
      </c>
      <c r="H6" s="46" t="s">
        <v>25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</row>
    <row r="7" spans="1:1023" x14ac:dyDescent="0.25">
      <c r="A7" s="125">
        <v>311161002600</v>
      </c>
      <c r="B7" s="126" t="s">
        <v>1029</v>
      </c>
      <c r="C7" s="126" t="s">
        <v>1030</v>
      </c>
      <c r="D7" s="126" t="s">
        <v>29</v>
      </c>
      <c r="E7" s="127">
        <v>500</v>
      </c>
      <c r="F7" s="154"/>
      <c r="G7" s="128">
        <f t="shared" ref="G7:G26" si="0">E7*F7</f>
        <v>0</v>
      </c>
      <c r="H7" s="129" t="s">
        <v>33</v>
      </c>
    </row>
    <row r="8" spans="1:1023" x14ac:dyDescent="0.25">
      <c r="A8" s="130">
        <v>311868018600</v>
      </c>
      <c r="B8" s="83" t="s">
        <v>1029</v>
      </c>
      <c r="C8" s="83" t="s">
        <v>1031</v>
      </c>
      <c r="D8" s="83" t="s">
        <v>29</v>
      </c>
      <c r="E8" s="86">
        <v>50</v>
      </c>
      <c r="F8" s="158"/>
      <c r="G8" s="85">
        <f t="shared" si="0"/>
        <v>0</v>
      </c>
      <c r="H8" s="131" t="s">
        <v>33</v>
      </c>
    </row>
    <row r="9" spans="1:1023" x14ac:dyDescent="0.25">
      <c r="A9" s="130">
        <v>311868018700</v>
      </c>
      <c r="B9" s="83" t="s">
        <v>1029</v>
      </c>
      <c r="C9" s="83" t="s">
        <v>1032</v>
      </c>
      <c r="D9" s="83" t="s">
        <v>29</v>
      </c>
      <c r="E9" s="86">
        <v>500</v>
      </c>
      <c r="F9" s="158"/>
      <c r="G9" s="85">
        <f t="shared" si="0"/>
        <v>0</v>
      </c>
      <c r="H9" s="131" t="s">
        <v>33</v>
      </c>
    </row>
    <row r="10" spans="1:1023" x14ac:dyDescent="0.25">
      <c r="A10" s="130">
        <v>311161121500</v>
      </c>
      <c r="B10" s="83" t="s">
        <v>1033</v>
      </c>
      <c r="C10" s="83" t="s">
        <v>1034</v>
      </c>
      <c r="D10" s="83" t="s">
        <v>29</v>
      </c>
      <c r="E10" s="86">
        <v>80</v>
      </c>
      <c r="F10" s="158"/>
      <c r="G10" s="85">
        <f t="shared" si="0"/>
        <v>0</v>
      </c>
      <c r="H10" s="131" t="s">
        <v>33</v>
      </c>
    </row>
    <row r="11" spans="1:1023" x14ac:dyDescent="0.25">
      <c r="A11" s="130">
        <v>311868028800</v>
      </c>
      <c r="B11" s="83" t="s">
        <v>1033</v>
      </c>
      <c r="C11" s="83" t="s">
        <v>1035</v>
      </c>
      <c r="D11" s="83" t="s">
        <v>29</v>
      </c>
      <c r="E11" s="86">
        <v>50</v>
      </c>
      <c r="F11" s="158"/>
      <c r="G11" s="85">
        <f t="shared" si="0"/>
        <v>0</v>
      </c>
      <c r="H11" s="131" t="s">
        <v>33</v>
      </c>
    </row>
    <row r="12" spans="1:1023" x14ac:dyDescent="0.25">
      <c r="A12" s="130">
        <v>311868028700</v>
      </c>
      <c r="B12" s="83" t="s">
        <v>1036</v>
      </c>
      <c r="C12" s="83" t="s">
        <v>1035</v>
      </c>
      <c r="D12" s="83" t="s">
        <v>29</v>
      </c>
      <c r="E12" s="86">
        <v>50</v>
      </c>
      <c r="F12" s="158"/>
      <c r="G12" s="85">
        <f t="shared" si="0"/>
        <v>0</v>
      </c>
      <c r="H12" s="131" t="s">
        <v>33</v>
      </c>
    </row>
    <row r="13" spans="1:1023" x14ac:dyDescent="0.25">
      <c r="A13" s="130">
        <v>311868108300</v>
      </c>
      <c r="B13" s="83" t="s">
        <v>1037</v>
      </c>
      <c r="C13" s="83" t="s">
        <v>1038</v>
      </c>
      <c r="D13" s="83" t="s">
        <v>29</v>
      </c>
      <c r="E13" s="86">
        <v>25</v>
      </c>
      <c r="F13" s="158"/>
      <c r="G13" s="85">
        <f t="shared" si="0"/>
        <v>0</v>
      </c>
      <c r="H13" s="131" t="s">
        <v>33</v>
      </c>
    </row>
    <row r="14" spans="1:1023" x14ac:dyDescent="0.25">
      <c r="A14" s="130">
        <v>311868028600</v>
      </c>
      <c r="B14" s="83" t="s">
        <v>1039</v>
      </c>
      <c r="C14" s="83" t="s">
        <v>1040</v>
      </c>
      <c r="D14" s="83" t="s">
        <v>29</v>
      </c>
      <c r="E14" s="86">
        <v>150</v>
      </c>
      <c r="F14" s="158"/>
      <c r="G14" s="85">
        <f t="shared" si="0"/>
        <v>0</v>
      </c>
      <c r="H14" s="131" t="s">
        <v>33</v>
      </c>
    </row>
    <row r="15" spans="1:1023" x14ac:dyDescent="0.25">
      <c r="A15" s="130">
        <v>700014030600</v>
      </c>
      <c r="B15" s="83" t="s">
        <v>1039</v>
      </c>
      <c r="C15" s="83" t="s">
        <v>1041</v>
      </c>
      <c r="D15" s="83" t="s">
        <v>29</v>
      </c>
      <c r="E15" s="86">
        <v>20</v>
      </c>
      <c r="F15" s="158"/>
      <c r="G15" s="85">
        <f t="shared" si="0"/>
        <v>0</v>
      </c>
      <c r="H15" s="131" t="s">
        <v>33</v>
      </c>
    </row>
    <row r="16" spans="1:1023" x14ac:dyDescent="0.25">
      <c r="A16" s="130">
        <v>311869016800</v>
      </c>
      <c r="B16" s="83" t="s">
        <v>1042</v>
      </c>
      <c r="C16" s="83" t="s">
        <v>1043</v>
      </c>
      <c r="D16" s="83" t="s">
        <v>29</v>
      </c>
      <c r="E16" s="86">
        <v>1000</v>
      </c>
      <c r="F16" s="158"/>
      <c r="G16" s="85">
        <f t="shared" si="0"/>
        <v>0</v>
      </c>
      <c r="H16" s="131" t="s">
        <v>33</v>
      </c>
    </row>
    <row r="17" spans="1:1023" x14ac:dyDescent="0.25">
      <c r="A17" s="130">
        <v>311869028900</v>
      </c>
      <c r="B17" s="83" t="s">
        <v>1044</v>
      </c>
      <c r="C17" s="83" t="s">
        <v>1045</v>
      </c>
      <c r="D17" s="83" t="s">
        <v>29</v>
      </c>
      <c r="E17" s="86">
        <v>1000</v>
      </c>
      <c r="F17" s="158"/>
      <c r="G17" s="85">
        <f t="shared" si="0"/>
        <v>0</v>
      </c>
      <c r="H17" s="131" t="s">
        <v>33</v>
      </c>
    </row>
    <row r="18" spans="1:1023" x14ac:dyDescent="0.25">
      <c r="A18" s="130">
        <v>311869016000</v>
      </c>
      <c r="B18" s="83" t="s">
        <v>1046</v>
      </c>
      <c r="C18" s="83" t="s">
        <v>1047</v>
      </c>
      <c r="D18" s="83" t="s">
        <v>29</v>
      </c>
      <c r="E18" s="86">
        <v>50</v>
      </c>
      <c r="F18" s="158"/>
      <c r="G18" s="85">
        <f t="shared" si="0"/>
        <v>0</v>
      </c>
      <c r="H18" s="131" t="s">
        <v>33</v>
      </c>
    </row>
    <row r="19" spans="1:1023" x14ac:dyDescent="0.25">
      <c r="A19" s="130">
        <v>910105320200</v>
      </c>
      <c r="B19" s="83" t="s">
        <v>1048</v>
      </c>
      <c r="C19" s="83" t="s">
        <v>1049</v>
      </c>
      <c r="D19" s="83" t="s">
        <v>29</v>
      </c>
      <c r="E19" s="86">
        <v>50</v>
      </c>
      <c r="F19" s="158"/>
      <c r="G19" s="85">
        <f t="shared" si="0"/>
        <v>0</v>
      </c>
      <c r="H19" s="131" t="s">
        <v>33</v>
      </c>
    </row>
    <row r="20" spans="1:1023" x14ac:dyDescent="0.25">
      <c r="A20" s="91">
        <v>311869017000</v>
      </c>
      <c r="B20" s="88" t="s">
        <v>1050</v>
      </c>
      <c r="C20" s="88" t="s">
        <v>1051</v>
      </c>
      <c r="D20" s="88" t="s">
        <v>29</v>
      </c>
      <c r="E20" s="86">
        <v>800</v>
      </c>
      <c r="F20" s="158"/>
      <c r="G20" s="85">
        <f t="shared" si="0"/>
        <v>0</v>
      </c>
      <c r="H20" s="132" t="s">
        <v>33</v>
      </c>
    </row>
    <row r="21" spans="1:1023" x14ac:dyDescent="0.25">
      <c r="A21" s="130">
        <v>311161302300</v>
      </c>
      <c r="B21" s="83" t="s">
        <v>1052</v>
      </c>
      <c r="C21" s="83" t="s">
        <v>1051</v>
      </c>
      <c r="D21" s="83" t="s">
        <v>29</v>
      </c>
      <c r="E21" s="86">
        <v>1000</v>
      </c>
      <c r="F21" s="158"/>
      <c r="G21" s="85">
        <f t="shared" si="0"/>
        <v>0</v>
      </c>
      <c r="H21" s="131" t="s">
        <v>33</v>
      </c>
    </row>
    <row r="22" spans="1:1023" x14ac:dyDescent="0.25">
      <c r="A22" s="130">
        <v>311161302500</v>
      </c>
      <c r="B22" s="83" t="s">
        <v>1053</v>
      </c>
      <c r="C22" s="83" t="s">
        <v>1054</v>
      </c>
      <c r="D22" s="83" t="s">
        <v>29</v>
      </c>
      <c r="E22" s="86">
        <v>50</v>
      </c>
      <c r="F22" s="158"/>
      <c r="G22" s="85">
        <f t="shared" si="0"/>
        <v>0</v>
      </c>
      <c r="H22" s="131" t="s">
        <v>33</v>
      </c>
    </row>
    <row r="23" spans="1:1023" x14ac:dyDescent="0.25">
      <c r="A23" s="63">
        <v>910105320100</v>
      </c>
      <c r="B23" s="35" t="s">
        <v>1055</v>
      </c>
      <c r="C23" s="35" t="s">
        <v>1056</v>
      </c>
      <c r="D23" s="89" t="s">
        <v>29</v>
      </c>
      <c r="E23" s="35">
        <v>500</v>
      </c>
      <c r="F23" s="158"/>
      <c r="G23" s="85">
        <f t="shared" si="0"/>
        <v>0</v>
      </c>
      <c r="H23" s="33" t="s">
        <v>33</v>
      </c>
    </row>
    <row r="24" spans="1:1023" x14ac:dyDescent="0.25">
      <c r="A24" s="63">
        <v>311868106000</v>
      </c>
      <c r="B24" s="35" t="s">
        <v>1038</v>
      </c>
      <c r="C24" s="35" t="s">
        <v>1039</v>
      </c>
      <c r="D24" s="35" t="s">
        <v>29</v>
      </c>
      <c r="E24" s="35">
        <v>370</v>
      </c>
      <c r="F24" s="158"/>
      <c r="G24" s="85">
        <f t="shared" si="0"/>
        <v>0</v>
      </c>
      <c r="H24" s="33" t="s">
        <v>33</v>
      </c>
    </row>
    <row r="25" spans="1:1023" x14ac:dyDescent="0.25">
      <c r="A25" s="63">
        <v>311868027600</v>
      </c>
      <c r="B25" s="35" t="s">
        <v>1035</v>
      </c>
      <c r="C25" s="35" t="s">
        <v>1057</v>
      </c>
      <c r="D25" s="35" t="s">
        <v>29</v>
      </c>
      <c r="E25" s="35">
        <v>50</v>
      </c>
      <c r="F25" s="158"/>
      <c r="G25" s="85">
        <f t="shared" si="0"/>
        <v>0</v>
      </c>
      <c r="H25" s="33" t="s">
        <v>33</v>
      </c>
    </row>
    <row r="26" spans="1:1023" ht="15.75" thickBot="1" x14ac:dyDescent="0.3">
      <c r="A26" s="70">
        <v>311869018200</v>
      </c>
      <c r="B26" s="133" t="s">
        <v>1058</v>
      </c>
      <c r="C26" s="133" t="s">
        <v>1059</v>
      </c>
      <c r="D26" s="133" t="s">
        <v>29</v>
      </c>
      <c r="E26" s="133">
        <v>100</v>
      </c>
      <c r="F26" s="159"/>
      <c r="G26" s="134">
        <f t="shared" si="0"/>
        <v>0</v>
      </c>
      <c r="H26" s="135" t="s">
        <v>33</v>
      </c>
    </row>
    <row r="27" spans="1:1023" ht="15.75" thickBot="1" x14ac:dyDescent="0.3">
      <c r="A27" s="14"/>
      <c r="B27" s="15"/>
      <c r="C27" s="15"/>
      <c r="D27" s="178" t="s">
        <v>597</v>
      </c>
      <c r="E27" s="179" t="s">
        <v>597</v>
      </c>
      <c r="F27" s="179"/>
      <c r="G27" s="124">
        <f>SUM(G7:G26)</f>
        <v>0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</row>
    <row r="28" spans="1:1023" x14ac:dyDescent="0.25">
      <c r="G28" s="90"/>
    </row>
  </sheetData>
  <sheetProtection algorithmName="SHA-512" hashValue="Brqn2Gk2xlxSUtjXaZuVBbfZdo+97B+LiiX6tO6X4Kfqi+UNiiCHK8aEizplfcanP8vnN14010K0bInWiycI8A==" saltValue="GtzgegnONQzE+FLlwxBdJw==" spinCount="100000" sheet="1" objects="1" scenarios="1"/>
  <protectedRanges>
    <protectedRange sqref="F7:F26" name="Oblast2_1_1"/>
  </protectedRanges>
  <mergeCells count="2">
    <mergeCell ref="A1:H4"/>
    <mergeCell ref="D27:F27"/>
  </mergeCells>
  <dataValidations count="1">
    <dataValidation type="list" allowBlank="1" showInputMessage="1" showErrorMessage="1" sqref="H7:H26" xr:uid="{00000000-0002-0000-0600-000000000000}">
      <formula1>#REF!</formula1>
      <formula2>0</formula2>
    </dataValidation>
  </dataValidations>
  <pageMargins left="0.7" right="0.7" top="0.78749999999999998" bottom="0.78749999999999998" header="0.51180555555555496" footer="0.51180555555555496"/>
  <pageSetup paperSize="9" fitToHeight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I12"/>
  <sheetViews>
    <sheetView zoomScaleNormal="100" workbookViewId="0">
      <selection activeCell="E25" sqref="E25"/>
    </sheetView>
  </sheetViews>
  <sheetFormatPr defaultColWidth="8.7109375" defaultRowHeight="15" x14ac:dyDescent="0.25"/>
  <cols>
    <col min="1" max="1" width="13.140625" customWidth="1"/>
    <col min="2" max="2" width="27" customWidth="1"/>
    <col min="3" max="3" width="14.7109375" customWidth="1"/>
    <col min="4" max="4" width="18.85546875" customWidth="1"/>
    <col min="5" max="5" width="17" customWidth="1"/>
    <col min="6" max="6" width="17.140625" customWidth="1"/>
    <col min="7" max="7" width="22.28515625" customWidth="1"/>
    <col min="8" max="8" width="14.42578125" customWidth="1"/>
  </cols>
  <sheetData>
    <row r="1" spans="1:1023" x14ac:dyDescent="0.25">
      <c r="A1" s="173" t="s">
        <v>1060</v>
      </c>
      <c r="B1" s="173"/>
      <c r="C1" s="173"/>
      <c r="D1" s="173"/>
      <c r="E1" s="173"/>
      <c r="F1" s="173"/>
      <c r="G1" s="173"/>
      <c r="H1" s="173"/>
    </row>
    <row r="2" spans="1:1023" x14ac:dyDescent="0.25">
      <c r="A2" s="173"/>
      <c r="B2" s="173"/>
      <c r="C2" s="173"/>
      <c r="D2" s="173"/>
      <c r="E2" s="173"/>
      <c r="F2" s="173"/>
      <c r="G2" s="173"/>
      <c r="H2" s="173"/>
    </row>
    <row r="3" spans="1:1023" x14ac:dyDescent="0.25">
      <c r="A3" s="173"/>
      <c r="B3" s="173"/>
      <c r="C3" s="173"/>
      <c r="D3" s="173"/>
      <c r="E3" s="173"/>
      <c r="F3" s="173"/>
      <c r="G3" s="173"/>
      <c r="H3" s="173"/>
    </row>
    <row r="4" spans="1:1023" x14ac:dyDescent="0.25">
      <c r="A4" s="173"/>
      <c r="B4" s="173"/>
      <c r="C4" s="173"/>
      <c r="D4" s="173"/>
      <c r="E4" s="173"/>
      <c r="F4" s="173"/>
      <c r="G4" s="173"/>
      <c r="H4" s="173"/>
    </row>
    <row r="5" spans="1:1023" ht="15.75" thickBot="1" x14ac:dyDescent="0.3">
      <c r="A5" s="14"/>
      <c r="B5" s="15"/>
      <c r="C5" s="15"/>
      <c r="D5" s="15"/>
      <c r="E5" s="15"/>
      <c r="F5" s="43"/>
      <c r="G5" s="15"/>
      <c r="H5" s="15"/>
    </row>
    <row r="6" spans="1:1023" ht="64.5" thickBot="1" x14ac:dyDescent="0.3">
      <c r="A6" s="19" t="s">
        <v>18</v>
      </c>
      <c r="B6" s="20" t="s">
        <v>19</v>
      </c>
      <c r="C6" s="20" t="s">
        <v>20</v>
      </c>
      <c r="D6" s="20" t="s">
        <v>21</v>
      </c>
      <c r="E6" s="21" t="s">
        <v>22</v>
      </c>
      <c r="F6" s="21" t="s">
        <v>601</v>
      </c>
      <c r="G6" s="160" t="s">
        <v>24</v>
      </c>
      <c r="H6" s="46" t="s">
        <v>25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</row>
    <row r="7" spans="1:1023" s="93" customFormat="1" x14ac:dyDescent="0.25">
      <c r="A7" s="136">
        <v>311846004100</v>
      </c>
      <c r="B7" s="137" t="s">
        <v>1061</v>
      </c>
      <c r="C7" s="137"/>
      <c r="D7" s="137" t="s">
        <v>29</v>
      </c>
      <c r="E7" s="127">
        <v>300</v>
      </c>
      <c r="F7" s="163"/>
      <c r="G7" s="138">
        <f>F7*E7</f>
        <v>0</v>
      </c>
      <c r="H7" s="139" t="s">
        <v>33</v>
      </c>
    </row>
    <row r="8" spans="1:1023" s="93" customFormat="1" x14ac:dyDescent="0.25">
      <c r="A8" s="91">
        <v>311846004200</v>
      </c>
      <c r="B8" s="88" t="s">
        <v>1062</v>
      </c>
      <c r="C8" s="88"/>
      <c r="D8" s="88" t="s">
        <v>29</v>
      </c>
      <c r="E8" s="84">
        <v>1300</v>
      </c>
      <c r="F8" s="164"/>
      <c r="G8" s="92">
        <f>F8*E8</f>
        <v>0</v>
      </c>
      <c r="H8" s="132" t="s">
        <v>33</v>
      </c>
    </row>
    <row r="9" spans="1:1023" s="93" customFormat="1" x14ac:dyDescent="0.25">
      <c r="A9" s="91">
        <v>311846004300</v>
      </c>
      <c r="B9" s="88" t="s">
        <v>1063</v>
      </c>
      <c r="C9" s="88"/>
      <c r="D9" s="88" t="s">
        <v>29</v>
      </c>
      <c r="E9" s="84">
        <v>300</v>
      </c>
      <c r="F9" s="164"/>
      <c r="G9" s="92">
        <f>F9*E9</f>
        <v>0</v>
      </c>
      <c r="H9" s="132" t="s">
        <v>33</v>
      </c>
    </row>
    <row r="10" spans="1:1023" s="93" customFormat="1" x14ac:dyDescent="0.25">
      <c r="A10" s="91">
        <v>311846004500</v>
      </c>
      <c r="B10" s="88" t="s">
        <v>1064</v>
      </c>
      <c r="C10" s="88"/>
      <c r="D10" s="88" t="s">
        <v>29</v>
      </c>
      <c r="E10" s="84">
        <v>1300</v>
      </c>
      <c r="F10" s="164"/>
      <c r="G10" s="92">
        <f>F10*E10</f>
        <v>0</v>
      </c>
      <c r="H10" s="132" t="s">
        <v>33</v>
      </c>
    </row>
    <row r="11" spans="1:1023" s="93" customFormat="1" ht="15.75" thickBot="1" x14ac:dyDescent="0.3">
      <c r="A11" s="94">
        <v>311141030700</v>
      </c>
      <c r="B11" s="140" t="s">
        <v>1065</v>
      </c>
      <c r="C11" s="140" t="s">
        <v>1066</v>
      </c>
      <c r="D11" s="140" t="s">
        <v>29</v>
      </c>
      <c r="E11" s="141">
        <v>100</v>
      </c>
      <c r="F11" s="165"/>
      <c r="G11" s="142">
        <f>F11*E11</f>
        <v>0</v>
      </c>
      <c r="H11" s="143" t="s">
        <v>33</v>
      </c>
    </row>
    <row r="12" spans="1:1023" ht="15.75" thickBot="1" x14ac:dyDescent="0.3">
      <c r="D12" s="174" t="s">
        <v>597</v>
      </c>
      <c r="E12" s="174"/>
      <c r="F12" s="174"/>
      <c r="G12" s="75">
        <f>SUM(G7:G11)</f>
        <v>0</v>
      </c>
    </row>
  </sheetData>
  <sheetProtection algorithmName="SHA-512" hashValue="S+AbTPJhgHc7cmrfTCKbIk4YxKod51RODuYmBQVHUbTpAZ+y6xUS7gf8XuJiT0mR/RxejsRcSjhvx0l28ZnCoQ==" saltValue="YsRHdI9snAkkkgWvU7n6gw==" spinCount="100000" sheet="1" objects="1" scenarios="1"/>
  <autoFilter ref="A6:H12" xr:uid="{00000000-0009-0000-0000-000007000000}"/>
  <mergeCells count="2">
    <mergeCell ref="A1:H4"/>
    <mergeCell ref="D12:F12"/>
  </mergeCells>
  <dataValidations count="1">
    <dataValidation type="list" allowBlank="1" showInputMessage="1" showErrorMessage="1" sqref="H7:H10" xr:uid="{00000000-0002-0000-0700-000000000000}">
      <formula1>#REF!</formula1>
      <formula2>0</formula2>
    </dataValidation>
  </dataValidations>
  <pageMargins left="0.7" right="0.7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I18"/>
  <sheetViews>
    <sheetView topLeftCell="A3" zoomScaleNormal="100" workbookViewId="0">
      <selection activeCell="F22" sqref="F22"/>
    </sheetView>
  </sheetViews>
  <sheetFormatPr defaultColWidth="8.7109375" defaultRowHeight="15" x14ac:dyDescent="0.25"/>
  <cols>
    <col min="1" max="1" width="15.140625" customWidth="1"/>
    <col min="2" max="2" width="24.85546875" customWidth="1"/>
    <col min="3" max="3" width="30.85546875" customWidth="1"/>
    <col min="4" max="4" width="17.7109375" customWidth="1"/>
    <col min="5" max="5" width="16.5703125" customWidth="1"/>
    <col min="6" max="6" width="21" customWidth="1"/>
    <col min="7" max="7" width="21.5703125" customWidth="1"/>
    <col min="8" max="8" width="19.85546875" customWidth="1"/>
    <col min="9" max="9" width="11.5703125" hidden="1" customWidth="1"/>
  </cols>
  <sheetData>
    <row r="1" spans="1:1023" x14ac:dyDescent="0.25">
      <c r="A1" s="173" t="s">
        <v>1067</v>
      </c>
      <c r="B1" s="173"/>
      <c r="C1" s="173"/>
      <c r="D1" s="173"/>
      <c r="E1" s="173"/>
      <c r="F1" s="173"/>
      <c r="G1" s="173"/>
      <c r="H1" s="173"/>
    </row>
    <row r="2" spans="1:1023" x14ac:dyDescent="0.25">
      <c r="A2" s="173"/>
      <c r="B2" s="173"/>
      <c r="C2" s="173"/>
      <c r="D2" s="173"/>
      <c r="E2" s="173"/>
      <c r="F2" s="173"/>
      <c r="G2" s="173"/>
      <c r="H2" s="173"/>
    </row>
    <row r="3" spans="1:1023" x14ac:dyDescent="0.25">
      <c r="A3" s="173"/>
      <c r="B3" s="173"/>
      <c r="C3" s="173"/>
      <c r="D3" s="173"/>
      <c r="E3" s="173"/>
      <c r="F3" s="173"/>
      <c r="G3" s="173"/>
      <c r="H3" s="173"/>
    </row>
    <row r="4" spans="1:1023" x14ac:dyDescent="0.25">
      <c r="A4" s="173"/>
      <c r="B4" s="173"/>
      <c r="C4" s="173"/>
      <c r="D4" s="173"/>
      <c r="E4" s="173"/>
      <c r="F4" s="173"/>
      <c r="G4" s="173"/>
      <c r="H4" s="173"/>
    </row>
    <row r="5" spans="1:1023" ht="15.75" thickBot="1" x14ac:dyDescent="0.3">
      <c r="A5" s="14"/>
      <c r="B5" s="15"/>
      <c r="C5" s="15"/>
      <c r="D5" s="15"/>
      <c r="E5" s="15"/>
      <c r="F5" s="43"/>
      <c r="G5" s="15"/>
      <c r="H5" s="15"/>
    </row>
    <row r="6" spans="1:1023" ht="52.5" thickBot="1" x14ac:dyDescent="0.3">
      <c r="A6" s="19" t="s">
        <v>18</v>
      </c>
      <c r="B6" s="20" t="s">
        <v>19</v>
      </c>
      <c r="C6" s="20" t="s">
        <v>20</v>
      </c>
      <c r="D6" s="20" t="s">
        <v>21</v>
      </c>
      <c r="E6" s="21" t="s">
        <v>22</v>
      </c>
      <c r="F6" s="21" t="s">
        <v>601</v>
      </c>
      <c r="G6" s="160" t="s">
        <v>24</v>
      </c>
      <c r="H6" s="46" t="s">
        <v>25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</row>
    <row r="7" spans="1:1023" s="93" customFormat="1" x14ac:dyDescent="0.25">
      <c r="A7" s="136">
        <v>24113209500001</v>
      </c>
      <c r="B7" s="137" t="s">
        <v>1068</v>
      </c>
      <c r="C7" s="137" t="s">
        <v>1069</v>
      </c>
      <c r="D7" s="137" t="s">
        <v>29</v>
      </c>
      <c r="E7" s="144">
        <v>16</v>
      </c>
      <c r="F7" s="163"/>
      <c r="G7" s="138">
        <f t="shared" ref="G7:G16" si="0">F7*E7</f>
        <v>0</v>
      </c>
      <c r="H7" s="145" t="s">
        <v>37</v>
      </c>
    </row>
    <row r="8" spans="1:1023" s="93" customFormat="1" x14ac:dyDescent="0.25">
      <c r="A8" s="91">
        <v>24113204800001</v>
      </c>
      <c r="B8" s="88" t="s">
        <v>1070</v>
      </c>
      <c r="C8" s="88" t="s">
        <v>1071</v>
      </c>
      <c r="D8" s="88" t="s">
        <v>29</v>
      </c>
      <c r="E8" s="95">
        <v>10</v>
      </c>
      <c r="F8" s="164"/>
      <c r="G8" s="96">
        <f t="shared" si="0"/>
        <v>0</v>
      </c>
      <c r="H8" s="97" t="s">
        <v>37</v>
      </c>
    </row>
    <row r="9" spans="1:1023" s="93" customFormat="1" x14ac:dyDescent="0.25">
      <c r="A9" s="91">
        <v>309000231700</v>
      </c>
      <c r="B9" s="88" t="s">
        <v>1072</v>
      </c>
      <c r="C9" s="88" t="s">
        <v>1069</v>
      </c>
      <c r="D9" s="88" t="s">
        <v>29</v>
      </c>
      <c r="E9" s="95">
        <v>20</v>
      </c>
      <c r="F9" s="164"/>
      <c r="G9" s="96">
        <f t="shared" si="0"/>
        <v>0</v>
      </c>
      <c r="H9" s="97" t="s">
        <v>37</v>
      </c>
    </row>
    <row r="10" spans="1:1023" s="93" customFormat="1" x14ac:dyDescent="0.25">
      <c r="A10" s="91">
        <v>309000231700</v>
      </c>
      <c r="B10" s="88" t="s">
        <v>1072</v>
      </c>
      <c r="C10" s="88" t="s">
        <v>1069</v>
      </c>
      <c r="D10" s="88" t="s">
        <v>29</v>
      </c>
      <c r="E10" s="95">
        <v>30</v>
      </c>
      <c r="F10" s="164"/>
      <c r="G10" s="96">
        <f t="shared" si="0"/>
        <v>0</v>
      </c>
      <c r="H10" s="97" t="s">
        <v>37</v>
      </c>
    </row>
    <row r="11" spans="1:1023" s="93" customFormat="1" x14ac:dyDescent="0.25">
      <c r="A11" s="91">
        <v>309000232800</v>
      </c>
      <c r="B11" s="88" t="s">
        <v>1073</v>
      </c>
      <c r="C11" s="88" t="s">
        <v>1074</v>
      </c>
      <c r="D11" s="87" t="s">
        <v>29</v>
      </c>
      <c r="E11" s="98">
        <v>150</v>
      </c>
      <c r="F11" s="164"/>
      <c r="G11" s="96">
        <f t="shared" si="0"/>
        <v>0</v>
      </c>
      <c r="H11" s="97" t="s">
        <v>37</v>
      </c>
      <c r="I11" s="57"/>
    </row>
    <row r="12" spans="1:1023" s="93" customFormat="1" x14ac:dyDescent="0.25">
      <c r="A12" s="91">
        <v>309000232300</v>
      </c>
      <c r="B12" s="88" t="s">
        <v>1075</v>
      </c>
      <c r="C12" s="88" t="s">
        <v>1076</v>
      </c>
      <c r="D12" s="88" t="s">
        <v>29</v>
      </c>
      <c r="E12" s="99">
        <v>20</v>
      </c>
      <c r="F12" s="164"/>
      <c r="G12" s="96">
        <f t="shared" si="0"/>
        <v>0</v>
      </c>
      <c r="H12" s="97" t="s">
        <v>37</v>
      </c>
    </row>
    <row r="13" spans="1:1023" s="93" customFormat="1" x14ac:dyDescent="0.25">
      <c r="A13" s="91">
        <v>309000233700</v>
      </c>
      <c r="B13" s="88" t="s">
        <v>1077</v>
      </c>
      <c r="C13" s="88" t="s">
        <v>1078</v>
      </c>
      <c r="D13" s="88" t="s">
        <v>29</v>
      </c>
      <c r="E13" s="95">
        <v>12</v>
      </c>
      <c r="F13" s="164"/>
      <c r="G13" s="92">
        <f t="shared" si="0"/>
        <v>0</v>
      </c>
      <c r="H13" s="100" t="s">
        <v>37</v>
      </c>
    </row>
    <row r="14" spans="1:1023" s="93" customFormat="1" x14ac:dyDescent="0.25">
      <c r="A14" s="91">
        <v>309000220900</v>
      </c>
      <c r="B14" s="88" t="s">
        <v>1079</v>
      </c>
      <c r="C14" s="88" t="s">
        <v>1080</v>
      </c>
      <c r="D14" s="88" t="s">
        <v>29</v>
      </c>
      <c r="E14" s="95">
        <v>12</v>
      </c>
      <c r="F14" s="164"/>
      <c r="G14" s="92">
        <f t="shared" si="0"/>
        <v>0</v>
      </c>
      <c r="H14" s="100" t="s">
        <v>37</v>
      </c>
    </row>
    <row r="15" spans="1:1023" s="93" customFormat="1" x14ac:dyDescent="0.25">
      <c r="A15" s="101">
        <v>309000534500</v>
      </c>
      <c r="B15" s="102" t="s">
        <v>1081</v>
      </c>
      <c r="C15" s="102" t="s">
        <v>1082</v>
      </c>
      <c r="D15" s="102" t="s">
        <v>29</v>
      </c>
      <c r="E15" s="103">
        <v>12</v>
      </c>
      <c r="F15" s="166"/>
      <c r="G15" s="104">
        <f t="shared" si="0"/>
        <v>0</v>
      </c>
      <c r="H15" s="105" t="s">
        <v>37</v>
      </c>
    </row>
    <row r="16" spans="1:1023" s="93" customFormat="1" ht="15.75" thickBot="1" x14ac:dyDescent="0.3">
      <c r="A16" s="94">
        <v>309000219200</v>
      </c>
      <c r="B16" s="140" t="s">
        <v>1083</v>
      </c>
      <c r="C16" s="140" t="s">
        <v>1084</v>
      </c>
      <c r="D16" s="140" t="s">
        <v>29</v>
      </c>
      <c r="E16" s="146">
        <v>16</v>
      </c>
      <c r="F16" s="165"/>
      <c r="G16" s="142">
        <f t="shared" si="0"/>
        <v>0</v>
      </c>
      <c r="H16" s="147" t="s">
        <v>37</v>
      </c>
    </row>
    <row r="17" spans="4:7" ht="15.75" thickBot="1" x14ac:dyDescent="0.3">
      <c r="D17" s="174" t="s">
        <v>597</v>
      </c>
      <c r="E17" s="174"/>
      <c r="F17" s="174"/>
      <c r="G17" s="75">
        <f>SUM(G7:G16)</f>
        <v>0</v>
      </c>
    </row>
    <row r="18" spans="4:7" x14ac:dyDescent="0.25">
      <c r="G18" s="106"/>
    </row>
  </sheetData>
  <sheetProtection algorithmName="SHA-512" hashValue="IMeHgVMyLT0732v4LzvMRx+++sewuqqAckydB0v5AgZ3JNmac0B++tSLhlgnv5Sg9nQGZYAcAuxKELqhzMSlww==" saltValue="1pNO8dKK6ACgvBkk1ziV6Q==" spinCount="100000" sheet="1" objects="1" scenarios="1"/>
  <autoFilter ref="A6:I16" xr:uid="{00000000-0009-0000-0000-000008000000}">
    <sortState xmlns:xlrd2="http://schemas.microsoft.com/office/spreadsheetml/2017/richdata2" ref="A7:I16">
      <sortCondition ref="A7:A16"/>
    </sortState>
  </autoFilter>
  <mergeCells count="2">
    <mergeCell ref="A1:H4"/>
    <mergeCell ref="D17:F17"/>
  </mergeCells>
  <pageMargins left="0.7" right="0.7" top="0.78749999999999998" bottom="0.78749999999999998" header="0.51180555555555496" footer="0.51180555555555496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Ceník</vt:lpstr>
      <vt:lpstr>1. Šrouby</vt:lpstr>
      <vt:lpstr>2. Matice</vt:lpstr>
      <vt:lpstr>3. Podložky</vt:lpstr>
      <vt:lpstr>4. Závlačky</vt:lpstr>
      <vt:lpstr>5. Kolíky a čepy</vt:lpstr>
      <vt:lpstr>6.Nýty</vt:lpstr>
      <vt:lpstr>7. Vruty</vt:lpstr>
      <vt:lpstr>8. Tyče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Buček</dc:creator>
  <dc:description/>
  <cp:lastModifiedBy>Viktoria Horáková</cp:lastModifiedBy>
  <cp:revision>16</cp:revision>
  <cp:lastPrinted>2024-10-04T07:00:05Z</cp:lastPrinted>
  <dcterms:created xsi:type="dcterms:W3CDTF">2021-07-08T13:33:54Z</dcterms:created>
  <dcterms:modified xsi:type="dcterms:W3CDTF">2025-09-10T10:38:21Z</dcterms:modified>
  <dc:language>cs-CZ</dc:language>
</cp:coreProperties>
</file>