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3_OVZ\2025\019_Výkresové díly pro projekt EVO 2\2_ZD na E-ZAK\"/>
    </mc:Choice>
  </mc:AlternateContent>
  <xr:revisionPtr revIDLastSave="0" documentId="13_ncr:1_{D40EB884-55D4-4872-8B41-10DADF96C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7" i="1"/>
  <c r="L23" i="1" l="1"/>
</calcChain>
</file>

<file path=xl/sharedStrings.xml><?xml version="1.0" encoding="utf-8"?>
<sst xmlns="http://schemas.openxmlformats.org/spreadsheetml/2006/main" count="151" uniqueCount="95">
  <si>
    <t>Poř.číslo</t>
  </si>
  <si>
    <t>Číslo dílu VOP CZ</t>
  </si>
  <si>
    <t>Popis položky 1</t>
  </si>
  <si>
    <t>Popis položky 2</t>
  </si>
  <si>
    <t>Materiál</t>
  </si>
  <si>
    <t>DXF</t>
  </si>
  <si>
    <t>Index změny</t>
  </si>
  <si>
    <t>č. revize výkresu</t>
  </si>
  <si>
    <t xml:space="preserve">Měrná jednotka </t>
  </si>
  <si>
    <t>KS</t>
  </si>
  <si>
    <t>2304461/01</t>
  </si>
  <si>
    <t>plášť dojezdu</t>
  </si>
  <si>
    <t>Blech EN 10029-6,0-1.0038 S235JR</t>
  </si>
  <si>
    <t>2304461/1N</t>
  </si>
  <si>
    <t>04H</t>
  </si>
  <si>
    <t>Blech EN 10029-12,0-Hardox 400</t>
  </si>
  <si>
    <t>díl násypky</t>
  </si>
  <si>
    <t xml:space="preserve">Díly musí být vhodně uloženy na paletě, aby je bylo možno složit vysokozdvižným vozíkem a při skládání nedošlo k prohnutí a poškození dílů.  </t>
  </si>
  <si>
    <t>Musí být chráněny před povětrnostními vlivy vhodným obalovým materiálem, ne antikorozní ochranou.</t>
  </si>
  <si>
    <t>Zadavatel nepřipouští náhrady materiálů.</t>
  </si>
  <si>
    <t>Po zhotoviteli dílů požadujeme :</t>
  </si>
  <si>
    <t xml:space="preserve">Poznámka :  </t>
  </si>
  <si>
    <t>ve výkresech 2304205 a 2304461 pozice 02 je technologický přídavek pro pálení, určený k následnému obrábění pro dosažení kolmosti, rovinnosti a přímosti hran a pro dodržení rozměrových kót – tento si zhotovitel může stanovit dle svých technologických možností, dále technologický můstek šíře 20 mm zakreslený ve výkresech si odstraníme až ve VOP sami .</t>
  </si>
  <si>
    <t>ve výkresech 2304205 a 2304461 pozice 01 musí být otvor dle kót 140;230 a R20 bez deformací, budeli řešen technologickými přídavky, tyto odstraní zhotovitel</t>
  </si>
  <si>
    <t>Identifikační údaje:</t>
  </si>
  <si>
    <t>Název/jméno zhotovitele:</t>
  </si>
  <si>
    <t>IČO:</t>
  </si>
  <si>
    <t xml:space="preserve">  Maximální  množství  v MJ za dané období</t>
  </si>
  <si>
    <t>2328853/01</t>
  </si>
  <si>
    <t>bočnice</t>
  </si>
  <si>
    <t>Blech EN 10029-10,0-1.0038 S235JR</t>
  </si>
  <si>
    <t>2328853/01N</t>
  </si>
  <si>
    <t>2328853/02</t>
  </si>
  <si>
    <t>2328853/02N</t>
  </si>
  <si>
    <t>2327187/01</t>
  </si>
  <si>
    <t>2327187/01N</t>
  </si>
  <si>
    <t>2327187/02</t>
  </si>
  <si>
    <t>2327187/02N</t>
  </si>
  <si>
    <t>2939746/N</t>
  </si>
  <si>
    <t>00</t>
  </si>
  <si>
    <t>Blech EN 10029-6,0-S355J2+N</t>
  </si>
  <si>
    <t>2939725/N</t>
  </si>
  <si>
    <t>2939728/N</t>
  </si>
  <si>
    <t>2880905/N</t>
  </si>
  <si>
    <t>2935473/N</t>
  </si>
  <si>
    <t>Plechy jakosti HARDOX 400,nebo alternativa:BHNM 400(Baosteel),Raex 400, Quard 400, Brinar 400,XAR 400 musí být dodány otryskané a natřené protikorozním primerem – přímo od výrobce plechu.</t>
  </si>
  <si>
    <t>V případě náhrady plechu Hardox 400 informovat zákazníka (VOP.cz)</t>
  </si>
  <si>
    <t>Jednotková nabídková cena v EUR bez DPH za MJ včetně dopravy</t>
  </si>
  <si>
    <t>Nabídková cena v EUR bez DPH za maximální množství včetně dopravy</t>
  </si>
  <si>
    <t>Celková nabídková cena v EUR bez DPH</t>
  </si>
  <si>
    <t>plášť pojezdu</t>
  </si>
  <si>
    <t>2304205/01</t>
  </si>
  <si>
    <t>2304205/1N</t>
  </si>
  <si>
    <t>2304205/02</t>
  </si>
  <si>
    <t>deska pojezdu</t>
  </si>
  <si>
    <t>Blech EN 10029-30,0-1.0038 S235JR</t>
  </si>
  <si>
    <t>2304205/2N</t>
  </si>
  <si>
    <t>2304461/02</t>
  </si>
  <si>
    <t>2304461/2N</t>
  </si>
  <si>
    <t xml:space="preserve">Díly z plechů jakosti S235JR, nebo alternativa S355J2+N,  musí dodávány bez mastnot, rzi a okují , tj. kovově čisté. </t>
  </si>
  <si>
    <t xml:space="preserve">Termín plnění od: </t>
  </si>
  <si>
    <t>19M</t>
  </si>
  <si>
    <t>05J</t>
  </si>
  <si>
    <t>01D</t>
  </si>
  <si>
    <t>05</t>
  </si>
  <si>
    <t>01</t>
  </si>
  <si>
    <t>04</t>
  </si>
  <si>
    <t>3113013/N</t>
  </si>
  <si>
    <t>3137089/N</t>
  </si>
  <si>
    <t>3137317/N</t>
  </si>
  <si>
    <t xml:space="preserve">změna závitu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</si>
  <si>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</si>
  <si>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</si>
  <si>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</si>
  <si>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</si>
  <si>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</si>
  <si>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</si>
  <si>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</si>
  <si>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</si>
  <si>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</si>
  <si>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</si>
  <si>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</si>
  <si>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</si>
  <si>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</si>
  <si>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</si>
  <si>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</si>
  <si>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</si>
  <si>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18P</t>
  </si>
  <si>
    <t>00B</t>
  </si>
  <si>
    <t xml:space="preserve">změna rozměru </t>
  </si>
  <si>
    <t>Podpis osoby oprávněné jednat jménem či za zhotovitele:</t>
  </si>
  <si>
    <t>Výkresové díly pro projekt EVO2</t>
  </si>
  <si>
    <t>Příloha č. 2 - Technická specifikace a ceník</t>
  </si>
  <si>
    <t>Rámcová smlouva č. S197/25</t>
  </si>
  <si>
    <t>02.11.2025 - 31.12.2025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</si>
</sst>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1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1" applyFont="1"/>
    <xf numFmtId="1" fontId="2" fillId="0" borderId="0" xfId="1" applyNumberFormat="1" applyFont="1" applyAlignment="1">
      <alignment horizontal="left"/>
    </xf>
    <xf numFmtId="0" fontId="3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3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5" fillId="7" borderId="0" xfId="1" applyFont="1" applyFill="1" applyAlignment="1">
      <alignment vertical="center"/>
    </xf>
    <xf numFmtId="0" fontId="5" fillId="7" borderId="0" xfId="1" applyFont="1" applyFill="1"/>
    <xf numFmtId="4" fontId="4" fillId="2" borderId="1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1" applyNumberFormat="1" applyFont="1"/>
    <xf numFmtId="49" fontId="3" fillId="0" borderId="0" xfId="1" applyNumberFormat="1" applyFont="1" applyAlignment="1">
      <alignment horizontal="center"/>
    </xf>
    <xf numFmtId="0" fontId="8" fillId="0" borderId="0" xfId="0" applyFont="1"/>
    <xf numFmtId="0" fontId="8" fillId="8" borderId="0" xfId="0" applyFont="1" applyFill="1"/>
    <xf numFmtId="1" fontId="2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1" fontId="3" fillId="0" borderId="3" xfId="2" applyNumberFormat="1" applyFont="1" applyFill="1" applyBorder="1" applyAlignment="1" applyProtection="1">
      <alignment horizontal="center" vertical="center"/>
    </xf>
    <xf numFmtId="49" fontId="3" fillId="0" borderId="3" xfId="2" applyNumberFormat="1" applyFont="1" applyFill="1" applyBorder="1" applyAlignment="1" applyProtection="1">
      <alignment horizontal="center" vertical="center"/>
    </xf>
    <xf numFmtId="0" fontId="10" fillId="5" borderId="0" xfId="0" applyFont="1" applyFill="1"/>
    <xf numFmtId="0" fontId="11" fillId="5" borderId="0" xfId="0" applyFont="1" applyFill="1"/>
    <xf numFmtId="49" fontId="2" fillId="5" borderId="3" xfId="2" applyNumberFormat="1" applyFont="1" applyFill="1" applyBorder="1" applyAlignment="1" applyProtection="1">
      <alignment horizontal="center" vertical="center"/>
    </xf>
    <xf numFmtId="0" fontId="3" fillId="0" borderId="0" xfId="1" applyFont="1" applyAlignment="1">
      <alignment vertical="center"/>
    </xf>
    <xf numFmtId="1" fontId="2" fillId="0" borderId="3" xfId="2" applyNumberFormat="1" applyFont="1" applyFill="1" applyBorder="1" applyAlignment="1" applyProtection="1">
      <alignment horizontal="center" vertical="center"/>
    </xf>
    <xf numFmtId="0" fontId="2" fillId="0" borderId="0" xfId="1" applyFont="1" applyAlignment="1">
      <alignment horizontal="center"/>
    </xf>
    <xf numFmtId="2" fontId="3" fillId="0" borderId="20" xfId="1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3" fillId="0" borderId="23" xfId="1" applyNumberFormat="1" applyFont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5" borderId="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" fontId="3" fillId="0" borderId="22" xfId="1" applyNumberFormat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" fontId="3" fillId="9" borderId="3" xfId="1" applyNumberFormat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horizontal="center" vertical="center"/>
    </xf>
    <xf numFmtId="4" fontId="2" fillId="9" borderId="3" xfId="1" applyNumberFormat="1" applyFont="1" applyFill="1" applyBorder="1" applyAlignment="1">
      <alignment horizontal="center" vertical="center"/>
    </xf>
    <xf numFmtId="4" fontId="3" fillId="4" borderId="22" xfId="1" applyNumberFormat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1" fontId="2" fillId="0" borderId="25" xfId="1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1" fontId="3" fillId="0" borderId="25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3" fillId="9" borderId="25" xfId="1" applyNumberFormat="1" applyFont="1" applyFill="1" applyBorder="1" applyAlignment="1">
      <alignment horizontal="center" vertical="center"/>
    </xf>
    <xf numFmtId="2" fontId="3" fillId="0" borderId="26" xfId="1" applyNumberFormat="1" applyFont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1" fontId="2" fillId="0" borderId="0" xfId="1" applyNumberFormat="1" applyFont="1" applyAlignment="1">
      <alignment horizontal="left"/>
    </xf>
    <xf numFmtId="0" fontId="5" fillId="0" borderId="0" xfId="1" applyFont="1" applyAlignment="1">
      <alignment horizontal="left" vertical="center" wrapText="1"/>
    </xf>
    <xf numFmtId="49" fontId="2" fillId="0" borderId="0" xfId="1" applyNumberFormat="1" applyFont="1" applyAlignment="1">
      <alignment horizontal="left"/>
    </xf>
    <xf numFmtId="49" fontId="3" fillId="0" borderId="4" xfId="1" applyNumberFormat="1" applyFont="1" applyBorder="1" applyAlignment="1">
      <alignment horizontal="left" wrapText="1"/>
    </xf>
    <xf numFmtId="49" fontId="3" fillId="0" borderId="5" xfId="1" applyNumberFormat="1" applyFont="1" applyBorder="1" applyAlignment="1">
      <alignment horizontal="left" wrapText="1"/>
    </xf>
    <xf numFmtId="0" fontId="5" fillId="4" borderId="1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49" fontId="3" fillId="0" borderId="2" xfId="1" applyNumberFormat="1" applyFont="1" applyBorder="1" applyAlignment="1">
      <alignment horizontal="left"/>
    </xf>
    <xf numFmtId="49" fontId="3" fillId="0" borderId="3" xfId="1" applyNumberFormat="1" applyFont="1" applyBorder="1" applyAlignment="1">
      <alignment horizontal="left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49" fontId="3" fillId="0" borderId="9" xfId="1" applyNumberFormat="1" applyFont="1" applyBorder="1" applyAlignment="1">
      <alignment horizontal="left" wrapText="1"/>
    </xf>
    <xf numFmtId="49" fontId="3" fillId="0" borderId="10" xfId="1" applyNumberFormat="1" applyFont="1" applyBorder="1" applyAlignment="1">
      <alignment horizontal="left" wrapText="1"/>
    </xf>
    <xf numFmtId="0" fontId="5" fillId="4" borderId="11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2" fontId="2" fillId="6" borderId="17" xfId="1" applyNumberFormat="1" applyFont="1" applyFill="1" applyBorder="1" applyAlignment="1">
      <alignment horizontal="center" vertical="center"/>
    </xf>
    <xf numFmtId="2" fontId="2" fillId="6" borderId="18" xfId="1" applyNumberFormat="1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</cellXfs>
  <cellStyles count="3">
    <cellStyle name="Čárka" xfId="2" builtinId="3"/>
    <cellStyle name="Normální" xfId="0" builtinId="0"/>
    <cellStyle name="normální_List1" xfId="1" xr:uid="{00000000-0005-0000-0000-000002000000}"/>
  </cellStyles>
  <dxfs count="0"/>
  <tableStyles count="1" defaultTableStyle="TableStyleMedium2" defaultPivotStyle="PivotStyleLight16">
    <tableStyle name="Invisible" pivot="0" table="0" count="0" xr9:uid="{54B6EFD3-EBDC-48F6-A12A-8FCA16391F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2"/>
  <sheetViews>
    <sheetView tabSelected="1" zoomScale="78" zoomScaleNormal="78" workbookViewId="0">
      <pane ySplit="2" topLeftCell="A5" activePane="bottomLeft" state="frozen"/>
      <selection pane="bottomLeft" activeCell="K7" sqref="K7"/>
    </sheetView>
  </sheetViews>
  <sheetFormatPr defaultColWidth="9.28515625" defaultRowHeight="12.75" x14ac:dyDescent="0.2"/>
  <cols>
    <col min="1" max="1" width="9.28515625" style="16"/>
    <col min="2" max="2" width="26.42578125" style="16" customWidth="1"/>
    <col min="3" max="3" width="19.42578125" style="16" customWidth="1"/>
    <col min="4" max="4" width="35.7109375" style="16" customWidth="1"/>
    <col min="5" max="5" width="36.7109375" style="16" customWidth="1"/>
    <col min="6" max="6" width="31.7109375" style="16" customWidth="1"/>
    <col min="7" max="7" width="21.42578125" style="16" customWidth="1"/>
    <col min="8" max="9" width="16.7109375" style="16" customWidth="1"/>
    <col min="10" max="10" width="9.5703125" style="16" customWidth="1"/>
    <col min="11" max="11" width="15.7109375" style="16" bestFit="1" customWidth="1"/>
    <col min="12" max="12" width="24.5703125" style="16" bestFit="1" customWidth="1"/>
    <col min="13" max="13" width="17.28515625" style="16" customWidth="1"/>
    <col min="14" max="16384" width="9.28515625" style="16"/>
  </cols>
  <sheetData>
    <row r="2" spans="1:13" x14ac:dyDescent="0.2">
      <c r="A2" s="16" t="s">
        <v>92</v>
      </c>
    </row>
    <row r="3" spans="1:13" x14ac:dyDescent="0.2">
      <c r="A3" s="61" t="s">
        <v>91</v>
      </c>
      <c r="B3" s="61"/>
      <c r="C3" s="61"/>
      <c r="D3" s="61"/>
      <c r="E3" s="61"/>
      <c r="F3" s="61"/>
      <c r="G3" s="61"/>
      <c r="H3" s="61"/>
      <c r="I3" s="61"/>
      <c r="J3" s="61"/>
      <c r="K3" s="1"/>
      <c r="L3" s="1"/>
    </row>
    <row r="4" spans="1:13" x14ac:dyDescent="0.2">
      <c r="A4" s="2" t="s">
        <v>93</v>
      </c>
      <c r="B4" s="3"/>
      <c r="C4" s="3"/>
      <c r="D4" s="3"/>
      <c r="E4" s="3"/>
      <c r="F4" s="3" t="s">
        <v>60</v>
      </c>
      <c r="G4" s="30" t="s">
        <v>94</v>
      </c>
      <c r="H4" s="3"/>
      <c r="I4" s="3"/>
      <c r="J4" s="3"/>
      <c r="K4" s="3"/>
      <c r="L4" s="3"/>
    </row>
    <row r="5" spans="1:13" ht="13.5" thickBot="1" x14ac:dyDescent="0.25">
      <c r="B5" s="3"/>
      <c r="C5" s="3"/>
      <c r="D5" s="3"/>
      <c r="E5" s="3"/>
      <c r="F5" s="1"/>
      <c r="G5" s="1"/>
      <c r="H5" s="3"/>
      <c r="I5" s="3"/>
      <c r="J5" s="3"/>
      <c r="K5" s="3"/>
      <c r="L5" s="3"/>
    </row>
    <row r="6" spans="1:13" ht="64.5" thickBot="1" x14ac:dyDescent="0.25">
      <c r="A6" s="58" t="s">
        <v>0</v>
      </c>
      <c r="B6" s="59" t="s">
        <v>1</v>
      </c>
      <c r="C6" s="59" t="s">
        <v>2</v>
      </c>
      <c r="D6" s="59" t="s">
        <v>3</v>
      </c>
      <c r="E6" s="59" t="s">
        <v>4</v>
      </c>
      <c r="F6" s="59" t="s">
        <v>5</v>
      </c>
      <c r="G6" s="59" t="s">
        <v>6</v>
      </c>
      <c r="H6" s="59" t="s">
        <v>7</v>
      </c>
      <c r="I6" s="59" t="s">
        <v>27</v>
      </c>
      <c r="J6" s="59" t="s">
        <v>8</v>
      </c>
      <c r="K6" s="59" t="s">
        <v>47</v>
      </c>
      <c r="L6" s="60" t="s">
        <v>48</v>
      </c>
    </row>
    <row r="7" spans="1:13" ht="18" customHeight="1" x14ac:dyDescent="0.2">
      <c r="A7" s="51" t="s">
        <v>71</v>
      </c>
      <c r="B7" s="52">
        <v>163341005000</v>
      </c>
      <c r="C7" s="53" t="s">
        <v>28</v>
      </c>
      <c r="D7" s="53" t="s">
        <v>29</v>
      </c>
      <c r="E7" s="53" t="s">
        <v>30</v>
      </c>
      <c r="F7" s="54" t="s">
        <v>31</v>
      </c>
      <c r="G7" s="54" t="s">
        <v>61</v>
      </c>
      <c r="H7" s="54">
        <v>19</v>
      </c>
      <c r="I7" s="52">
        <v>12</v>
      </c>
      <c r="J7" s="55" t="s">
        <v>9</v>
      </c>
      <c r="K7" s="56"/>
      <c r="L7" s="57">
        <f>K7*I7</f>
        <v>0</v>
      </c>
    </row>
    <row r="8" spans="1:13" ht="18" customHeight="1" x14ac:dyDescent="0.2">
      <c r="A8" s="41" t="s">
        <v>72</v>
      </c>
      <c r="B8" s="18">
        <v>163341005100</v>
      </c>
      <c r="C8" s="19" t="s">
        <v>32</v>
      </c>
      <c r="D8" s="19" t="s">
        <v>29</v>
      </c>
      <c r="E8" s="19" t="s">
        <v>30</v>
      </c>
      <c r="F8" s="19" t="s">
        <v>33</v>
      </c>
      <c r="G8" s="20" t="s">
        <v>61</v>
      </c>
      <c r="H8" s="20">
        <v>19</v>
      </c>
      <c r="I8" s="18">
        <v>12</v>
      </c>
      <c r="J8" s="21" t="s">
        <v>9</v>
      </c>
      <c r="K8" s="47"/>
      <c r="L8" s="31">
        <f t="shared" ref="L8:L22" si="0">K8*I8</f>
        <v>0</v>
      </c>
    </row>
    <row r="9" spans="1:13" ht="18" customHeight="1" x14ac:dyDescent="0.2">
      <c r="A9" s="41" t="s">
        <v>73</v>
      </c>
      <c r="B9" s="18">
        <v>548001506900</v>
      </c>
      <c r="C9" s="19" t="s">
        <v>34</v>
      </c>
      <c r="D9" s="19" t="s">
        <v>29</v>
      </c>
      <c r="E9" s="19" t="s">
        <v>30</v>
      </c>
      <c r="F9" s="19" t="s">
        <v>35</v>
      </c>
      <c r="G9" s="20" t="s">
        <v>87</v>
      </c>
      <c r="H9" s="20">
        <v>18</v>
      </c>
      <c r="I9" s="18">
        <v>12</v>
      </c>
      <c r="J9" s="21" t="s">
        <v>9</v>
      </c>
      <c r="K9" s="47"/>
      <c r="L9" s="31">
        <f t="shared" si="0"/>
        <v>0</v>
      </c>
      <c r="M9" s="17" t="s">
        <v>70</v>
      </c>
    </row>
    <row r="10" spans="1:13" ht="18" customHeight="1" x14ac:dyDescent="0.2">
      <c r="A10" s="41" t="s">
        <v>74</v>
      </c>
      <c r="B10" s="18">
        <v>548001507000</v>
      </c>
      <c r="C10" s="19" t="s">
        <v>36</v>
      </c>
      <c r="D10" s="19" t="s">
        <v>29</v>
      </c>
      <c r="E10" s="19" t="s">
        <v>30</v>
      </c>
      <c r="F10" s="19" t="s">
        <v>37</v>
      </c>
      <c r="G10" s="20" t="s">
        <v>87</v>
      </c>
      <c r="H10" s="20">
        <v>18</v>
      </c>
      <c r="I10" s="18">
        <v>12</v>
      </c>
      <c r="J10" s="21" t="s">
        <v>9</v>
      </c>
      <c r="K10" s="47"/>
      <c r="L10" s="31">
        <f t="shared" si="0"/>
        <v>0</v>
      </c>
      <c r="M10" s="17" t="s">
        <v>70</v>
      </c>
    </row>
    <row r="11" spans="1:13" ht="18" customHeight="1" x14ac:dyDescent="0.2">
      <c r="A11" s="41" t="s">
        <v>75</v>
      </c>
      <c r="B11" s="18">
        <v>548001506600</v>
      </c>
      <c r="C11" s="19" t="s">
        <v>10</v>
      </c>
      <c r="D11" s="19" t="s">
        <v>11</v>
      </c>
      <c r="E11" s="19" t="s">
        <v>12</v>
      </c>
      <c r="F11" s="19" t="s">
        <v>13</v>
      </c>
      <c r="G11" s="20" t="s">
        <v>62</v>
      </c>
      <c r="H11" s="22" t="s">
        <v>64</v>
      </c>
      <c r="I11" s="37">
        <v>12</v>
      </c>
      <c r="J11" s="21" t="s">
        <v>9</v>
      </c>
      <c r="K11" s="47"/>
      <c r="L11" s="31">
        <f t="shared" si="0"/>
        <v>0</v>
      </c>
    </row>
    <row r="12" spans="1:13" ht="18" customHeight="1" x14ac:dyDescent="0.2">
      <c r="A12" s="41" t="s">
        <v>76</v>
      </c>
      <c r="B12" s="18">
        <v>163341015200</v>
      </c>
      <c r="C12" s="20">
        <v>2939746</v>
      </c>
      <c r="D12" s="19" t="s">
        <v>16</v>
      </c>
      <c r="E12" s="19" t="s">
        <v>15</v>
      </c>
      <c r="F12" s="19" t="s">
        <v>38</v>
      </c>
      <c r="G12" s="23" t="s">
        <v>39</v>
      </c>
      <c r="H12" s="23" t="s">
        <v>39</v>
      </c>
      <c r="I12" s="29">
        <v>12</v>
      </c>
      <c r="J12" s="21" t="s">
        <v>9</v>
      </c>
      <c r="K12" s="47"/>
      <c r="L12" s="31">
        <f t="shared" si="0"/>
        <v>0</v>
      </c>
    </row>
    <row r="13" spans="1:13" ht="18" customHeight="1" x14ac:dyDescent="0.2">
      <c r="A13" s="41" t="s">
        <v>77</v>
      </c>
      <c r="B13" s="18">
        <v>163343021500</v>
      </c>
      <c r="C13" s="20">
        <v>2939725</v>
      </c>
      <c r="D13" s="19" t="s">
        <v>16</v>
      </c>
      <c r="E13" s="19" t="s">
        <v>40</v>
      </c>
      <c r="F13" s="19" t="s">
        <v>41</v>
      </c>
      <c r="G13" s="20" t="s">
        <v>88</v>
      </c>
      <c r="H13" s="20" t="s">
        <v>39</v>
      </c>
      <c r="I13" s="18">
        <v>12</v>
      </c>
      <c r="J13" s="21" t="s">
        <v>9</v>
      </c>
      <c r="K13" s="47"/>
      <c r="L13" s="31">
        <f t="shared" si="0"/>
        <v>0</v>
      </c>
    </row>
    <row r="14" spans="1:13" ht="18" customHeight="1" x14ac:dyDescent="0.2">
      <c r="A14" s="41" t="s">
        <v>78</v>
      </c>
      <c r="B14" s="18">
        <v>163341007100</v>
      </c>
      <c r="C14" s="20">
        <v>2939728</v>
      </c>
      <c r="D14" s="19" t="s">
        <v>16</v>
      </c>
      <c r="E14" s="19" t="s">
        <v>40</v>
      </c>
      <c r="F14" s="19" t="s">
        <v>42</v>
      </c>
      <c r="G14" s="22" t="s">
        <v>63</v>
      </c>
      <c r="H14" s="22" t="s">
        <v>65</v>
      </c>
      <c r="I14" s="37">
        <v>12</v>
      </c>
      <c r="J14" s="21" t="s">
        <v>9</v>
      </c>
      <c r="K14" s="47"/>
      <c r="L14" s="31">
        <f t="shared" si="0"/>
        <v>0</v>
      </c>
    </row>
    <row r="15" spans="1:13" ht="18" customHeight="1" x14ac:dyDescent="0.2">
      <c r="A15" s="41" t="s">
        <v>79</v>
      </c>
      <c r="B15" s="18">
        <v>163341015500</v>
      </c>
      <c r="C15" s="20">
        <v>2880905</v>
      </c>
      <c r="D15" s="19" t="s">
        <v>16</v>
      </c>
      <c r="E15" s="19" t="s">
        <v>15</v>
      </c>
      <c r="F15" s="19" t="s">
        <v>43</v>
      </c>
      <c r="G15" s="23" t="s">
        <v>39</v>
      </c>
      <c r="H15" s="23" t="s">
        <v>39</v>
      </c>
      <c r="I15" s="29">
        <v>12</v>
      </c>
      <c r="J15" s="21" t="s">
        <v>9</v>
      </c>
      <c r="K15" s="47"/>
      <c r="L15" s="31">
        <f t="shared" si="0"/>
        <v>0</v>
      </c>
    </row>
    <row r="16" spans="1:13" ht="18" customHeight="1" x14ac:dyDescent="0.2">
      <c r="A16" s="41" t="s">
        <v>80</v>
      </c>
      <c r="B16" s="18">
        <v>548001508300</v>
      </c>
      <c r="C16" s="20">
        <v>3113013</v>
      </c>
      <c r="D16" s="19" t="s">
        <v>16</v>
      </c>
      <c r="E16" s="19" t="s">
        <v>40</v>
      </c>
      <c r="F16" s="20" t="s">
        <v>67</v>
      </c>
      <c r="G16" s="22" t="s">
        <v>39</v>
      </c>
      <c r="H16" s="20" t="s">
        <v>39</v>
      </c>
      <c r="I16" s="18">
        <v>12</v>
      </c>
      <c r="J16" s="21" t="s">
        <v>9</v>
      </c>
      <c r="K16" s="48"/>
      <c r="L16" s="31">
        <f t="shared" si="0"/>
        <v>0</v>
      </c>
      <c r="M16" s="28"/>
    </row>
    <row r="17" spans="1:16" ht="18" customHeight="1" x14ac:dyDescent="0.2">
      <c r="A17" s="41" t="s">
        <v>81</v>
      </c>
      <c r="B17" s="18">
        <v>548001508400</v>
      </c>
      <c r="C17" s="20">
        <v>3137089</v>
      </c>
      <c r="D17" s="19" t="s">
        <v>16</v>
      </c>
      <c r="E17" s="19" t="s">
        <v>40</v>
      </c>
      <c r="F17" s="20" t="s">
        <v>68</v>
      </c>
      <c r="G17" s="22" t="s">
        <v>39</v>
      </c>
      <c r="H17" s="20" t="s">
        <v>39</v>
      </c>
      <c r="I17" s="18">
        <v>12</v>
      </c>
      <c r="J17" s="21" t="s">
        <v>9</v>
      </c>
      <c r="K17" s="48"/>
      <c r="L17" s="31">
        <f t="shared" si="0"/>
        <v>0</v>
      </c>
    </row>
    <row r="18" spans="1:16" s="26" customFormat="1" ht="18" customHeight="1" x14ac:dyDescent="0.2">
      <c r="A18" s="34" t="s">
        <v>82</v>
      </c>
      <c r="B18" s="35">
        <v>163341015100</v>
      </c>
      <c r="C18" s="35">
        <v>2935473</v>
      </c>
      <c r="D18" s="36" t="s">
        <v>16</v>
      </c>
      <c r="E18" s="36" t="s">
        <v>15</v>
      </c>
      <c r="F18" s="36" t="s">
        <v>44</v>
      </c>
      <c r="G18" s="27" t="s">
        <v>65</v>
      </c>
      <c r="H18" s="27" t="s">
        <v>65</v>
      </c>
      <c r="I18" s="38">
        <v>12</v>
      </c>
      <c r="J18" s="40" t="s">
        <v>9</v>
      </c>
      <c r="K18" s="49"/>
      <c r="L18" s="31">
        <f t="shared" si="0"/>
        <v>0</v>
      </c>
      <c r="M18" s="25"/>
      <c r="N18" s="25"/>
      <c r="O18" s="25"/>
      <c r="P18" s="25"/>
    </row>
    <row r="19" spans="1:16" ht="18" customHeight="1" x14ac:dyDescent="0.2">
      <c r="A19" s="41" t="s">
        <v>83</v>
      </c>
      <c r="B19" s="20">
        <v>548001506800</v>
      </c>
      <c r="C19" s="19" t="s">
        <v>57</v>
      </c>
      <c r="D19" s="19" t="s">
        <v>54</v>
      </c>
      <c r="E19" s="19" t="s">
        <v>55</v>
      </c>
      <c r="F19" s="19" t="s">
        <v>58</v>
      </c>
      <c r="G19" s="20" t="s">
        <v>62</v>
      </c>
      <c r="H19" s="24" t="s">
        <v>64</v>
      </c>
      <c r="I19" s="39">
        <v>12</v>
      </c>
      <c r="J19" s="21" t="s">
        <v>9</v>
      </c>
      <c r="K19" s="48"/>
      <c r="L19" s="31">
        <f t="shared" si="0"/>
        <v>0</v>
      </c>
    </row>
    <row r="20" spans="1:16" ht="18" customHeight="1" x14ac:dyDescent="0.2">
      <c r="A20" s="41" t="s">
        <v>84</v>
      </c>
      <c r="B20" s="20">
        <v>548001506500</v>
      </c>
      <c r="C20" s="19" t="s">
        <v>51</v>
      </c>
      <c r="D20" s="19" t="s">
        <v>50</v>
      </c>
      <c r="E20" s="19" t="s">
        <v>12</v>
      </c>
      <c r="F20" s="20" t="s">
        <v>52</v>
      </c>
      <c r="G20" s="20" t="s">
        <v>14</v>
      </c>
      <c r="H20" s="24" t="s">
        <v>66</v>
      </c>
      <c r="I20" s="39">
        <v>12</v>
      </c>
      <c r="J20" s="21" t="s">
        <v>9</v>
      </c>
      <c r="K20" s="48"/>
      <c r="L20" s="31">
        <f t="shared" si="0"/>
        <v>0</v>
      </c>
    </row>
    <row r="21" spans="1:16" ht="18" customHeight="1" x14ac:dyDescent="0.2">
      <c r="A21" s="41" t="s">
        <v>85</v>
      </c>
      <c r="B21" s="20">
        <v>548001506700</v>
      </c>
      <c r="C21" s="19" t="s">
        <v>53</v>
      </c>
      <c r="D21" s="19" t="s">
        <v>54</v>
      </c>
      <c r="E21" s="19" t="s">
        <v>55</v>
      </c>
      <c r="F21" s="19" t="s">
        <v>56</v>
      </c>
      <c r="G21" s="20" t="s">
        <v>14</v>
      </c>
      <c r="H21" s="22" t="s">
        <v>66</v>
      </c>
      <c r="I21" s="37">
        <v>12</v>
      </c>
      <c r="J21" s="21" t="s">
        <v>9</v>
      </c>
      <c r="K21" s="48"/>
      <c r="L21" s="31">
        <f t="shared" si="0"/>
        <v>0</v>
      </c>
    </row>
    <row r="22" spans="1:16" ht="18" customHeight="1" thickBot="1" x14ac:dyDescent="0.25">
      <c r="A22" s="42" t="s">
        <v>86</v>
      </c>
      <c r="B22" s="43">
        <v>548001508600</v>
      </c>
      <c r="C22" s="44">
        <v>3137317</v>
      </c>
      <c r="D22" s="44" t="s">
        <v>16</v>
      </c>
      <c r="E22" s="44" t="s">
        <v>15</v>
      </c>
      <c r="F22" s="44" t="s">
        <v>69</v>
      </c>
      <c r="G22" s="45" t="s">
        <v>65</v>
      </c>
      <c r="H22" s="45" t="s">
        <v>65</v>
      </c>
      <c r="I22" s="46">
        <v>12</v>
      </c>
      <c r="J22" s="32" t="s">
        <v>9</v>
      </c>
      <c r="K22" s="50"/>
      <c r="L22" s="33">
        <f t="shared" si="0"/>
        <v>0</v>
      </c>
      <c r="M22" s="17" t="s">
        <v>89</v>
      </c>
    </row>
    <row r="23" spans="1:16" ht="23.25" customHeight="1" thickBot="1" x14ac:dyDescent="0.25">
      <c r="A23" s="12"/>
      <c r="B23" s="12"/>
      <c r="C23" s="12"/>
      <c r="D23" s="12"/>
      <c r="E23" s="12"/>
      <c r="F23" s="12"/>
      <c r="G23" s="12"/>
      <c r="H23" s="12"/>
      <c r="I23" s="79" t="s">
        <v>49</v>
      </c>
      <c r="J23" s="80"/>
      <c r="K23" s="81"/>
      <c r="L23" s="11">
        <f>SUM(L7:L22)</f>
        <v>0</v>
      </c>
    </row>
    <row r="25" spans="1:16" x14ac:dyDescent="0.2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6" x14ac:dyDescent="0.2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6" x14ac:dyDescent="0.2">
      <c r="A27" s="4" t="s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6" x14ac:dyDescent="0.2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6" x14ac:dyDescent="0.2">
      <c r="A29" s="6" t="s">
        <v>20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6" x14ac:dyDescent="0.2">
      <c r="A30" s="9" t="s">
        <v>45</v>
      </c>
      <c r="B30" s="10"/>
      <c r="C30" s="10"/>
      <c r="D30" s="10"/>
      <c r="E30" s="10"/>
      <c r="F30" s="10"/>
      <c r="G30" s="10"/>
      <c r="H30" s="4"/>
      <c r="I30" s="4"/>
      <c r="J30" s="4"/>
      <c r="K30" s="4"/>
      <c r="L30" s="4"/>
    </row>
    <row r="31" spans="1:16" x14ac:dyDescent="0.2">
      <c r="A31" s="9" t="s">
        <v>46</v>
      </c>
      <c r="B31" s="10"/>
      <c r="C31" s="10"/>
      <c r="D31" s="10"/>
      <c r="E31" s="10"/>
      <c r="F31" s="10"/>
      <c r="G31" s="10"/>
      <c r="H31" s="4"/>
      <c r="I31" s="4"/>
      <c r="J31" s="4"/>
      <c r="K31" s="4"/>
      <c r="L31" s="4"/>
    </row>
    <row r="32" spans="1:16" x14ac:dyDescent="0.2">
      <c r="A32" s="9" t="s">
        <v>59</v>
      </c>
      <c r="B32" s="10"/>
      <c r="C32" s="10"/>
      <c r="D32" s="10"/>
      <c r="E32" s="10"/>
      <c r="F32" s="4"/>
      <c r="G32" s="4"/>
      <c r="H32" s="4"/>
      <c r="I32" s="4"/>
      <c r="J32" s="4"/>
      <c r="K32" s="4"/>
      <c r="L32" s="4"/>
    </row>
    <row r="33" spans="1:12" x14ac:dyDescent="0.2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6" t="s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42.75" customHeight="1" x14ac:dyDescent="0.2">
      <c r="A35" s="62" t="s">
        <v>22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6" spans="1:12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">
      <c r="A37" s="5" t="s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">
      <c r="A38" s="1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3.5" thickBot="1" x14ac:dyDescent="0.25">
      <c r="A39" s="63" t="s">
        <v>24</v>
      </c>
      <c r="B39" s="63"/>
      <c r="C39" s="14"/>
      <c r="D39" s="15"/>
      <c r="E39" s="15"/>
      <c r="F39" s="15"/>
      <c r="G39" s="15"/>
      <c r="H39" s="15"/>
      <c r="I39" s="15"/>
      <c r="J39" s="15"/>
      <c r="K39" s="4"/>
      <c r="L39" s="4"/>
    </row>
    <row r="40" spans="1:12" ht="30" customHeight="1" x14ac:dyDescent="0.2">
      <c r="A40" s="64" t="s">
        <v>25</v>
      </c>
      <c r="B40" s="65"/>
      <c r="C40" s="66"/>
      <c r="D40" s="66"/>
      <c r="E40" s="67"/>
      <c r="F40" s="67"/>
      <c r="G40" s="67"/>
      <c r="H40" s="67"/>
      <c r="I40" s="67"/>
      <c r="J40" s="68"/>
      <c r="K40" s="4"/>
      <c r="L40" s="4"/>
    </row>
    <row r="41" spans="1:12" ht="28.5" customHeight="1" x14ac:dyDescent="0.2">
      <c r="A41" s="69" t="s">
        <v>26</v>
      </c>
      <c r="B41" s="70"/>
      <c r="C41" s="71"/>
      <c r="D41" s="72"/>
      <c r="E41" s="72"/>
      <c r="F41" s="72"/>
      <c r="G41" s="72"/>
      <c r="H41" s="72"/>
      <c r="I41" s="72"/>
      <c r="J41" s="73"/>
      <c r="K41" s="4"/>
      <c r="L41" s="4"/>
    </row>
    <row r="42" spans="1:12" ht="55.5" customHeight="1" thickBot="1" x14ac:dyDescent="0.25">
      <c r="A42" s="74" t="s">
        <v>90</v>
      </c>
      <c r="B42" s="75"/>
      <c r="C42" s="76"/>
      <c r="D42" s="77"/>
      <c r="E42" s="77"/>
      <c r="F42" s="77"/>
      <c r="G42" s="77"/>
      <c r="H42" s="77"/>
      <c r="I42" s="77"/>
      <c r="J42" s="78"/>
      <c r="K42" s="4"/>
      <c r="L42" s="4"/>
    </row>
  </sheetData>
  <sheetProtection algorithmName="SHA-512" hashValue="OxbnK6bWWcKzkYE2zVXWiryie4DwgwLvrnXH3EHP3Nbi03d8j1816XsSpn8zM2y46RB9bcI613XQIwZWL6lE3w==" saltValue="5jbkITCNPQMLuchEzWR86w==" spinCount="100000" sheet="1" objects="1" scenarios="1"/>
  <protectedRanges>
    <protectedRange sqref="C40:J42" name="Oblast1_8"/>
    <protectedRange sqref="K22" name="Oblast1_8_1_4_1_3"/>
    <protectedRange sqref="K16:K17" name="Oblast1_8_1_4_1_1_4"/>
    <protectedRange sqref="K7:K11" name="Oblast1_8_1_1_1_1_2"/>
    <protectedRange sqref="K12" name="Oblast1_8_1_3_1_1_1_2"/>
    <protectedRange sqref="K13:K15" name="Oblast1_8_1_4_1_1_1_2"/>
    <protectedRange sqref="K19:K21" name="Oblast1_8_1_4_1_2_2"/>
    <protectedRange sqref="K18" name="Oblast1_8_1_4_1_1_2_2"/>
  </protectedRanges>
  <mergeCells count="10">
    <mergeCell ref="A41:B41"/>
    <mergeCell ref="C41:J41"/>
    <mergeCell ref="A42:B42"/>
    <mergeCell ref="C42:J42"/>
    <mergeCell ref="I23:K23"/>
    <mergeCell ref="A3:J3"/>
    <mergeCell ref="A35:L35"/>
    <mergeCell ref="A39:B39"/>
    <mergeCell ref="A40:B40"/>
    <mergeCell ref="C40:J40"/>
  </mergeCells>
  <phoneticPr fontId="9" type="noConversion"/>
  <pageMargins left="0.25" right="0.25" top="0.75" bottom="0.75" header="0.3" footer="0.3"/>
  <pageSetup paperSize="9" scale="61" fitToWidth="0" orientation="landscape" r:id="rId1"/>
  <ignoredErrors>
    <ignoredError sqref="H11:H12 G22:H22 H13:H21 G12 G15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Brandová Eva</dc:creator>
  <cp:lastModifiedBy>Klára Rašková</cp:lastModifiedBy>
  <cp:lastPrinted>2023-10-09T09:31:11Z</cp:lastPrinted>
  <dcterms:created xsi:type="dcterms:W3CDTF">2022-02-11T12:41:07Z</dcterms:created>
  <dcterms:modified xsi:type="dcterms:W3CDTF">2025-09-23T10:12:26Z</dcterms:modified>
</cp:coreProperties>
</file>