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6C278AF1-986A-47F1-A4DA-6B6C931A9083}" xr6:coauthVersionLast="47" xr6:coauthVersionMax="47" xr10:uidLastSave="{00000000-0000-0000-0000-000000000000}"/>
  <workbookProtection workbookAlgorithmName="SHA-512" workbookHashValue="ChJx38vlEy3RtgkbDlJCW1qAd6ayQkQyay5OzRGHqLhMDlxnr67m8ypCqdRGUUYwOEBv4T4mrYcKYuPDP1UmAw==" workbookSaltValue="ktgoeZC0Mmw/ITH1KT4hAA==" workbookSpinCount="100000" lockStructure="1"/>
  <bookViews>
    <workbookView xWindow="28680" yWindow="-120" windowWidth="29040" windowHeight="15720" xr2:uid="{00000000-000D-0000-FFFF-FFFF00000000}"/>
  </bookViews>
  <sheets>
    <sheet name="Technická spec. - MN třída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5" i="1" s="1"/>
</calcChain>
</file>

<file path=xl/sharedStrings.xml><?xml version="1.0" encoding="utf-8"?>
<sst xmlns="http://schemas.openxmlformats.org/spreadsheetml/2006/main" count="28" uniqueCount="28">
  <si>
    <t>Technická specifikace požadovaného zboží:</t>
  </si>
  <si>
    <t>Vzorec pro výpočet nabídkové ceny v Kč bez DPH:</t>
  </si>
  <si>
    <r>
      <t>NC=</t>
    </r>
    <r>
      <rPr>
        <b/>
        <sz val="10"/>
        <color indexed="8"/>
        <rFont val="Calibri"/>
        <family val="2"/>
        <charset val="238"/>
      </rPr>
      <t>[((PT + IP)*kurz ČNB*hustota/1000] + SPD</t>
    </r>
  </si>
  <si>
    <t>PT</t>
  </si>
  <si>
    <t>Prémie prodávajícího v USD/1 tuna zboží obsahující všechny náklady prodávajícího na zboží až po stočení do úložiště zadavatele</t>
  </si>
  <si>
    <t>IP</t>
  </si>
  <si>
    <t>Aritmetický průměr všech uveřejněných kurzů CZK/USD za předmětné období</t>
  </si>
  <si>
    <t>kurz ČNB</t>
  </si>
  <si>
    <t>hustota</t>
  </si>
  <si>
    <t>Spotřební daň platná pro produkt motorová nafta na území ČR</t>
  </si>
  <si>
    <t>SPD</t>
  </si>
  <si>
    <t>NC</t>
  </si>
  <si>
    <t>Nabídková cena celkem v Kč bez DPH stanovená za předpokládané množství dodávaných PHM</t>
  </si>
  <si>
    <t>NCC</t>
  </si>
  <si>
    <t>Identifikační údaje:</t>
  </si>
  <si>
    <t>Název/jméno prodávajícího:</t>
  </si>
  <si>
    <t>Nabídková cena v Kč bez DPH za 1 litr PHM - motorové nafty pro mírné klima</t>
  </si>
  <si>
    <t>Veřejná zakázka: Motorová nafta</t>
  </si>
  <si>
    <t>Nafta motorová pro mírné klima, pro celoroční použití. Odpovídající jakostním parametrům  ČSN EN 590 (656506)</t>
  </si>
  <si>
    <t>Podniková čerpací stanice pro výdej a skladování nafty NDN22000, dvouplášťová ocelová nadzemní nádrž o objemu 22 m3, disponuje vlastním stáčecím čerpadlem s jednoproduktovým výdejním stojanem</t>
  </si>
  <si>
    <t>Technické údaje odběrného místa:</t>
  </si>
  <si>
    <t>Aritmetický průměr denních kotací Platt's Northwest Europe Cargoes CIF NWE – ULSD 10  ppm High  za předmětné období</t>
  </si>
  <si>
    <t>Příloha č. 2  Technická specifikce a ceník</t>
  </si>
  <si>
    <t>Referenční hustota pro motorovou naftu v kg/m3</t>
  </si>
  <si>
    <t>Rámcová smlouva č. S198/25</t>
  </si>
  <si>
    <t>Maximální množství PHM v litrech / 1 rok</t>
  </si>
  <si>
    <t>Předmětné období: 23.1.2026- 23.1.2027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</si>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</sst>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9" x14ac:knownFonts="1">
    <font>
      <sz val="11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indexed="53"/>
      <name val="Calibri"/>
      <family val="2"/>
      <charset val="238"/>
    </font>
    <font>
      <sz val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8"/>
      <color indexed="4"/>
      <name val="Microsoft Sans Serif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Protection="1"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/>
    <xf numFmtId="164" fontId="5" fillId="2" borderId="5" xfId="0" applyNumberFormat="1" applyFont="1" applyFill="1" applyBorder="1" applyAlignment="1" applyProtection="1">
      <alignment horizontal="right" vertical="center" indent="1"/>
      <protection locked="0"/>
    </xf>
    <xf numFmtId="4" fontId="18" fillId="0" borderId="5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49" fontId="12" fillId="0" borderId="1" xfId="0" applyNumberFormat="1" applyFont="1" applyBorder="1" applyAlignment="1">
      <alignment horizontal="left"/>
    </xf>
    <xf numFmtId="0" fontId="13" fillId="2" borderId="7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/>
      <protection locked="0"/>
    </xf>
    <xf numFmtId="1" fontId="8" fillId="0" borderId="0" xfId="0" applyNumberFormat="1" applyFont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2" fillId="0" borderId="7" xfId="0" applyNumberFormat="1" applyFont="1" applyBorder="1" applyAlignment="1">
      <alignment horizontal="left" wrapText="1"/>
    </xf>
    <xf numFmtId="49" fontId="12" fillId="0" borderId="9" xfId="0" applyNumberFormat="1" applyFont="1" applyBorder="1" applyAlignment="1">
      <alignment horizontal="left" wrapText="1"/>
    </xf>
    <xf numFmtId="0" fontId="13" fillId="2" borderId="1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2" borderId="6" xfId="0" applyNumberFormat="1" applyFont="1" applyFill="1" applyBorder="1" applyAlignment="1">
      <alignment horizontal="right" vertical="center" indent="1"/>
    </xf>
  </cellXfs>
  <cellStyles count="1">
    <cellStyle name="Normální" xfId="0" builtinId="0"/>
  </cellStyles>
  <dxfs count="2">
    <dxf>
      <fill>
        <patternFill>
          <bgColor theme="6" tint="0.79998168889431442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7"/>
          <bgColor indexed="42"/>
        </patternFill>
      </fill>
    </dxf>
  </dxfs>
  <tableStyles count="1" defaultTableStyle="TableStyleMedium2" defaultPivotStyle="PivotStyleMedium9">
    <tableStyle name="Invisible" pivot="0" table="0" count="0" xr9:uid="{58EA91EF-C4EE-4FFB-A74F-33009F6DEF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0"/>
  <sheetViews>
    <sheetView tabSelected="1" topLeftCell="B13" workbookViewId="0">
      <selection activeCell="F19" sqref="F19"/>
    </sheetView>
  </sheetViews>
  <sheetFormatPr defaultRowHeight="15" x14ac:dyDescent="0.25"/>
  <cols>
    <col min="1" max="1" width="51.28515625" customWidth="1"/>
    <col min="2" max="2" width="10" customWidth="1"/>
    <col min="3" max="3" width="7.85546875" bestFit="1" customWidth="1"/>
    <col min="4" max="4" width="27.42578125" customWidth="1"/>
    <col min="5" max="5" width="18.140625" customWidth="1"/>
    <col min="6" max="6" width="47.7109375" customWidth="1"/>
  </cols>
  <sheetData>
    <row r="2" spans="1:6" x14ac:dyDescent="0.25">
      <c r="A2" s="41" t="s">
        <v>22</v>
      </c>
      <c r="B2" s="41"/>
      <c r="C2" s="41"/>
      <c r="D2" s="41"/>
      <c r="E2" s="41"/>
    </row>
    <row r="3" spans="1:6" x14ac:dyDescent="0.25">
      <c r="A3" s="38" t="s">
        <v>17</v>
      </c>
      <c r="B3" s="38"/>
      <c r="C3" s="38"/>
      <c r="D3" s="38"/>
      <c r="E3" s="38"/>
    </row>
    <row r="4" spans="1:6" x14ac:dyDescent="0.25">
      <c r="A4" s="13" t="s">
        <v>24</v>
      </c>
      <c r="B4" s="14"/>
      <c r="C4" s="14"/>
      <c r="D4" s="14"/>
      <c r="E4" s="14"/>
    </row>
    <row r="5" spans="1:6" x14ac:dyDescent="0.25">
      <c r="A5" s="13"/>
      <c r="B5" s="15"/>
      <c r="C5" s="16"/>
      <c r="D5" s="16"/>
      <c r="E5" s="16"/>
    </row>
    <row r="6" spans="1:6" x14ac:dyDescent="0.25">
      <c r="A6" s="2" t="s">
        <v>0</v>
      </c>
      <c r="B6" s="1"/>
      <c r="C6" s="1"/>
      <c r="D6" s="1"/>
      <c r="E6" s="1"/>
    </row>
    <row r="7" spans="1:6" ht="15" customHeight="1" x14ac:dyDescent="0.25">
      <c r="A7" s="46" t="s">
        <v>18</v>
      </c>
      <c r="B7" s="46"/>
      <c r="C7" s="46"/>
      <c r="D7" s="3"/>
      <c r="E7" s="3"/>
      <c r="F7" s="39"/>
    </row>
    <row r="8" spans="1:6" x14ac:dyDescent="0.25">
      <c r="A8" s="46"/>
      <c r="B8" s="46"/>
      <c r="C8" s="46"/>
      <c r="D8" s="3"/>
      <c r="E8" s="3"/>
      <c r="F8" s="40"/>
    </row>
    <row r="9" spans="1:6" x14ac:dyDescent="0.25">
      <c r="A9" s="46"/>
      <c r="B9" s="46"/>
      <c r="C9" s="46"/>
      <c r="D9" s="3"/>
      <c r="E9" s="3"/>
      <c r="F9" s="40"/>
    </row>
    <row r="10" spans="1:6" x14ac:dyDescent="0.25">
      <c r="A10" s="31" t="s">
        <v>26</v>
      </c>
      <c r="B10" s="4"/>
      <c r="C10" s="4"/>
      <c r="D10" s="3"/>
      <c r="E10" s="3"/>
    </row>
    <row r="11" spans="1:6" x14ac:dyDescent="0.25">
      <c r="A11" s="4"/>
      <c r="B11" s="4"/>
      <c r="C11" s="4"/>
      <c r="D11" s="3"/>
      <c r="E11" s="3"/>
    </row>
    <row r="12" spans="1:6" x14ac:dyDescent="0.25">
      <c r="A12" s="2" t="s">
        <v>1</v>
      </c>
      <c r="B12" s="1"/>
      <c r="C12" s="1"/>
      <c r="D12" s="1"/>
      <c r="E12" s="1"/>
    </row>
    <row r="13" spans="1:6" x14ac:dyDescent="0.25">
      <c r="A13" s="1"/>
      <c r="B13" s="1"/>
      <c r="C13" s="1"/>
      <c r="D13" s="1"/>
      <c r="E13" s="1"/>
    </row>
    <row r="14" spans="1:6" x14ac:dyDescent="0.25">
      <c r="A14" s="47" t="s">
        <v>2</v>
      </c>
      <c r="B14" s="47"/>
      <c r="C14" s="47"/>
      <c r="D14" s="5"/>
      <c r="E14" s="1"/>
    </row>
    <row r="15" spans="1:6" x14ac:dyDescent="0.25">
      <c r="A15" s="1"/>
      <c r="B15" s="1"/>
      <c r="C15" s="1"/>
      <c r="D15" s="1"/>
      <c r="E15" s="1"/>
    </row>
    <row r="16" spans="1:6" ht="28.5" customHeight="1" x14ac:dyDescent="0.25">
      <c r="A16" s="48" t="s">
        <v>21</v>
      </c>
      <c r="B16" s="49"/>
      <c r="C16" s="6" t="s">
        <v>3</v>
      </c>
      <c r="D16" s="7"/>
      <c r="E16" s="22"/>
    </row>
    <row r="17" spans="1:5" ht="28.5" customHeight="1" x14ac:dyDescent="0.25">
      <c r="A17" s="48" t="s">
        <v>4</v>
      </c>
      <c r="B17" s="49"/>
      <c r="C17" s="6" t="s">
        <v>5</v>
      </c>
      <c r="D17" s="7"/>
      <c r="E17" s="22"/>
    </row>
    <row r="18" spans="1:5" ht="28.5" customHeight="1" x14ac:dyDescent="0.25">
      <c r="A18" s="48" t="s">
        <v>6</v>
      </c>
      <c r="B18" s="49"/>
      <c r="C18" s="6" t="s">
        <v>7</v>
      </c>
      <c r="D18" s="7"/>
      <c r="E18" s="22"/>
    </row>
    <row r="19" spans="1:5" x14ac:dyDescent="0.25">
      <c r="A19" s="32" t="s">
        <v>23</v>
      </c>
      <c r="B19" s="33"/>
      <c r="C19" s="6" t="s">
        <v>8</v>
      </c>
      <c r="D19" s="7"/>
      <c r="E19" s="24">
        <v>0.84499999999999997</v>
      </c>
    </row>
    <row r="20" spans="1:5" ht="28.5" customHeight="1" x14ac:dyDescent="0.25">
      <c r="A20" s="48" t="s">
        <v>9</v>
      </c>
      <c r="B20" s="49"/>
      <c r="C20" s="6" t="s">
        <v>10</v>
      </c>
      <c r="D20" s="7"/>
      <c r="E20" s="22"/>
    </row>
    <row r="21" spans="1:5" ht="15.75" thickBot="1" x14ac:dyDescent="0.3">
      <c r="A21" s="8"/>
      <c r="B21" s="8"/>
      <c r="C21" s="8"/>
      <c r="D21" s="8"/>
      <c r="E21" s="25"/>
    </row>
    <row r="22" spans="1:5" ht="31.5" customHeight="1" thickBot="1" x14ac:dyDescent="0.3">
      <c r="A22" s="50" t="s">
        <v>16</v>
      </c>
      <c r="B22" s="50"/>
      <c r="C22" s="9" t="s">
        <v>11</v>
      </c>
      <c r="D22" s="10"/>
      <c r="E22" s="51">
        <f>(E16+E17)*E18*E19/1000+E20</f>
        <v>0</v>
      </c>
    </row>
    <row r="23" spans="1:5" ht="15.75" thickBot="1" x14ac:dyDescent="0.3">
      <c r="A23" s="3"/>
      <c r="B23" s="3"/>
      <c r="C23" s="11"/>
      <c r="D23" s="11"/>
      <c r="E23" s="26"/>
    </row>
    <row r="24" spans="1:5" ht="26.25" thickBot="1" x14ac:dyDescent="0.3">
      <c r="A24" s="19"/>
      <c r="B24" s="1"/>
      <c r="C24" s="1"/>
      <c r="D24" s="12" t="s">
        <v>25</v>
      </c>
      <c r="E24" s="27"/>
    </row>
    <row r="25" spans="1:5" ht="27.75" customHeight="1" thickBot="1" x14ac:dyDescent="0.3">
      <c r="A25" s="48" t="s">
        <v>12</v>
      </c>
      <c r="B25" s="48"/>
      <c r="C25" s="29" t="s">
        <v>13</v>
      </c>
      <c r="D25" s="30">
        <v>80000</v>
      </c>
      <c r="E25" s="28">
        <f>D25*E22</f>
        <v>0</v>
      </c>
    </row>
    <row r="26" spans="1:5" x14ac:dyDescent="0.25">
      <c r="A26" s="1"/>
      <c r="B26" s="1"/>
      <c r="C26" s="1"/>
      <c r="D26" s="1"/>
      <c r="E26" s="1"/>
    </row>
    <row r="27" spans="1:5" x14ac:dyDescent="0.25">
      <c r="A27" s="23" t="s">
        <v>20</v>
      </c>
      <c r="B27" s="1"/>
      <c r="C27" s="1"/>
      <c r="D27" s="1"/>
      <c r="E27" s="1"/>
    </row>
    <row r="28" spans="1:5" x14ac:dyDescent="0.25">
      <c r="A28" s="1" t="s">
        <v>19</v>
      </c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42" t="s">
        <v>14</v>
      </c>
      <c r="B30" s="42"/>
      <c r="C30" s="17"/>
      <c r="D30" s="18"/>
      <c r="E30" s="18"/>
    </row>
    <row r="31" spans="1:5" ht="27" customHeight="1" x14ac:dyDescent="0.25">
      <c r="A31" s="43" t="s">
        <v>15</v>
      </c>
      <c r="B31" s="44"/>
      <c r="C31" s="45"/>
      <c r="D31" s="45"/>
      <c r="E31" s="45"/>
    </row>
    <row r="32" spans="1:5" ht="36.75" customHeight="1" x14ac:dyDescent="0.25">
      <c r="A32" s="34" t="s">
        <v>27</v>
      </c>
      <c r="B32" s="34"/>
      <c r="C32" s="35"/>
      <c r="D32" s="36"/>
      <c r="E32" s="37"/>
    </row>
    <row r="33" spans="1:5" x14ac:dyDescent="0.25">
      <c r="A33" s="20"/>
      <c r="B33" s="1"/>
      <c r="C33" s="1"/>
      <c r="D33" s="1"/>
      <c r="E33" s="1"/>
    </row>
    <row r="34" spans="1:5" x14ac:dyDescent="0.25">
      <c r="A34" s="21"/>
      <c r="B34" s="1"/>
      <c r="C34" s="1"/>
      <c r="D34" s="1"/>
      <c r="E34" s="1"/>
    </row>
    <row r="35" spans="1:5" x14ac:dyDescent="0.25">
      <c r="A35" s="20"/>
      <c r="B35" s="1"/>
      <c r="C35" s="1"/>
      <c r="D35" s="1"/>
      <c r="E35" s="1"/>
    </row>
    <row r="36" spans="1:5" x14ac:dyDescent="0.25">
      <c r="A36" s="2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</sheetData>
  <sheetProtection algorithmName="SHA-512" hashValue="0Zch2EMb8cDVCjAj2uMqhXcHPoi6jEJUDib/uOQq9PrgYzQgHuORmfKifFU7q7ItSJFJCiflBEk9bH+JjaQQOQ==" saltValue="7qLJNwqkCoOafK2JU9+2dg==" spinCount="100000" sheet="1" objects="1" scenarios="1"/>
  <mergeCells count="17">
    <mergeCell ref="A2:E2"/>
    <mergeCell ref="A30:B30"/>
    <mergeCell ref="A31:B31"/>
    <mergeCell ref="C31:E31"/>
    <mergeCell ref="A7:C9"/>
    <mergeCell ref="A14:C14"/>
    <mergeCell ref="A16:B16"/>
    <mergeCell ref="A20:B20"/>
    <mergeCell ref="A22:B22"/>
    <mergeCell ref="A25:B25"/>
    <mergeCell ref="A17:B17"/>
    <mergeCell ref="A18:B18"/>
    <mergeCell ref="A19:B19"/>
    <mergeCell ref="A32:B32"/>
    <mergeCell ref="C32:E32"/>
    <mergeCell ref="A3:E3"/>
    <mergeCell ref="F7:F9"/>
  </mergeCells>
  <phoneticPr fontId="6" type="noConversion"/>
  <conditionalFormatting sqref="C3">
    <cfRule type="cellIs" dxfId="1" priority="1" stopIfTrue="1" operator="equal">
      <formula>0</formula>
    </cfRule>
  </conditionalFormatting>
  <conditionalFormatting sqref="E16:E18 E20">
    <cfRule type="cellIs" dxfId="0" priority="2" stopIfTrue="1" operator="equal">
      <formula>0</formula>
    </cfRule>
  </conditionalFormatting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spec. - MN třída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2014-06-13T05:56:28Z</cp:lastPrinted>
  <dcterms:created xsi:type="dcterms:W3CDTF">2006-09-16T00:00:00Z</dcterms:created>
  <dcterms:modified xsi:type="dcterms:W3CDTF">2025-10-13T12:37:10Z</dcterms:modified>
</cp:coreProperties>
</file>