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540" windowWidth="19320" windowHeight="13230" activeTab="0"/>
  </bookViews>
  <sheets>
    <sheet name="Technická specifikace a ceník" sheetId="1" r:id="rId1"/>
  </sheets>
  <definedNames>
    <definedName name="Excel_BuiltIn__FilterDatabase">#REF!</definedName>
  </definedNames>
  <calcPr fullCalcOnLoad="1"/>
</workbook>
</file>

<file path=xl/sharedStrings.xml><?xml version="1.0" encoding="utf-8"?>
<sst xmlns="http://schemas.openxmlformats.org/spreadsheetml/2006/main" count="355" uniqueCount="145">
  <si>
    <t>MJ</t>
  </si>
  <si>
    <t>pár</t>
  </si>
  <si>
    <t>ano</t>
  </si>
  <si>
    <t>EN 166, CE</t>
  </si>
  <si>
    <t>ks</t>
  </si>
  <si>
    <t>ne</t>
  </si>
  <si>
    <t>Ochranné brýle čiré, polykarbonát, nastavitelná délka stranic, panoramat.zorník, vhodné i přes dioptr.brýle, zorník tř. F povrstvený proti oděru.</t>
  </si>
  <si>
    <t>Pletená čepice - kulich, vyrobená z dutého vlákna Thinsulate s podšívkou, barva černá.</t>
  </si>
  <si>
    <t>Jednorázová čepice na hlavu - PP, bal po 100 ks (modrá a bílá), hmotnost 16g, cena za 100ks=bal</t>
  </si>
  <si>
    <t>bal</t>
  </si>
  <si>
    <t>Čepice pracovní kepr, s regulací velikosti, různé barvy, vč. loga - dle manuálu VOP (např. tisk, výšivka).</t>
  </si>
  <si>
    <t>CE</t>
  </si>
  <si>
    <t>Držák protiprašného filtru 3M - typ 501</t>
  </si>
  <si>
    <t>EN 14387, CE</t>
  </si>
  <si>
    <t>filtr 3M k polomasce 6059 ABEK 1</t>
  </si>
  <si>
    <t>EN 143, CE</t>
  </si>
  <si>
    <t>filtr 3M k polomasce 5911 FFP1</t>
  </si>
  <si>
    <t>EN 140, CE</t>
  </si>
  <si>
    <t>Polomaska 3M typ 6200 - střední velikost, na dva filtry</t>
  </si>
  <si>
    <t>ochranná fólie do svářečských kukel 90 x 110 cm vnější</t>
  </si>
  <si>
    <t>EN ISO 20347 OB WR, CE</t>
  </si>
  <si>
    <t>Holínky vysoké celopryžové (ne PVC nebo nitril), slouží jako ochrana pro práci ve vlhkém a mokrém prostředí, pro profesionální použití. Lisovaná obuv, černá, podšívka: textilie s vysokou odolností vůči trhání a oděru - režná, min.gramáž 300gr/m2. Absorbce energie v oblasti paty min. 20J. Odolnost proti klouzavosti stupeň SRA. Odolnost svršku proti roztrhnutí 200N. Velikost: 3-13. Požadujeme předložení kopie Závěrečného protokolu o posouzení typu výrobku a vzorek obuvi.</t>
  </si>
  <si>
    <t>EN ISO 20347 O2 HRO SRC FO, CE</t>
  </si>
  <si>
    <t>Obuv pracovní - lehká polobotka černá, hydrofobní O2, textilní podšívka opatřena anatomickou stélkou, podešev PU/pryž, odolnost proti uklouznutí. Podešev odolná proti palivovým olejům (FO), antistatická, odolná proti kontaktnímu teplu (HRO). Reflexní části svršku pro lepší viditelnost. Velikost: 36-48. Požadujeme předložit vzorek obuvi.</t>
  </si>
  <si>
    <t>EN 352-2</t>
  </si>
  <si>
    <t>Pěnové zátkové chrániče sluchu na jedno použití,vyrobeno z měkčeného hypoalergenního materiálu, kuželovité provedení.</t>
  </si>
  <si>
    <t>EN 340, CE</t>
  </si>
  <si>
    <t>Kabát vatovaný prošívaný 3/4 pánský, bavlněný (plošná hmotnost min. 135 g/m2) s kapucí, barva khaki, impregnace proti vodě. Zapínání na knoflíky. Velikost: M-3XL . Požadujeme předložení kopie Zkušebního protokolu akreditované laboratoře na hygienické vlastnosti (pH vodného výluhu, obsah volného formaldehydu).</t>
  </si>
  <si>
    <t>Košile modrá pilot, dlouhý rukáv/ krátký rukáv  - světle modrá, plátnová vazba, složení 65% polyester/ 35% bavlna. 2 výškové skupiny, velikost: 35-50. Požadujeme předložení kopie Certifikátu typu a Závěrečného protokolu na změnu rozměrů po 1 praní (max. 2%), stálobarevnost a hygienické vlastnosti (pH vodného výluhu, obsah volného formaldehydu).</t>
  </si>
  <si>
    <t>Kravata vínová-tkaná, 100% polyester, min. gramáž: 100 g/m2, podšívka hladká, jednobarevná. Poutko na zadní straně kravaty.</t>
  </si>
  <si>
    <t>Kříž náhradní pro svářecí kuklu Kazeto</t>
  </si>
  <si>
    <t>EN 175, CE</t>
  </si>
  <si>
    <t>Svářečská kukla na hlavu bez skel - SKK, včetně náhlavního kříže</t>
  </si>
  <si>
    <t>EN 340, EN 470-1</t>
  </si>
  <si>
    <t>Pracovní oblek  svařečský-blůza + kalh. pasové, barva šedo-červená, 420g/m2, 100% bavlna upravená ohnivzdornou impregnací zabraňující vznícení oděvu, vč. loga - dle manuálu VOP (např. tisk, výšivka), 3 výškové skupiny: 170,182,194, velikost: 42-68. Ochrana pro svářeče a obdobné profese proti malým rozstříknutým částicím roztaveného kovu, krátkodobému styku s plamenem a ultrafialovému záření. Požadujeme předložení kopie Certifikátu o ES přezkoušení typu, Závěrečného protokolu.</t>
  </si>
  <si>
    <t>EN 14126,EN 1149-1, EN 1073-2</t>
  </si>
  <si>
    <t>Overal bílý s kapucí-antistatická kombinéza, propustnost 2000 mikrogramů, vyrobena ze speciální sendvičové netkané textilie s nanesenou dvousměrně taženou mikroporézní vrstvou na polypropylenovém nosiči, což dodává kombinéze jedinečné vlastnosti - vynikající prodyšnost, komfort při nošení a mimořádně vysokou odolnost. Ochrana proti průniku radioaktivních částic a infekčních agens. Zip s ochrannou chlopní, plně uzavřené švy pro zdokonalenou ochranu.</t>
  </si>
  <si>
    <t>Ochranný plášť s kapucí do deště PVC/PES v praktickém balení,ochrana proti klimatickým vlivům,barva zelená,žlutá,sv modrá,tm. modrá. Velikost: M-3XL</t>
  </si>
  <si>
    <t>EN 149 CE</t>
  </si>
  <si>
    <t>Zorník k celoobličejové masce typ 6897</t>
  </si>
  <si>
    <t>EN 149, CE</t>
  </si>
  <si>
    <t>Filtrační polomaska 3 M 9322 - FFP2 s výdechovým ventilkem</t>
  </si>
  <si>
    <t>Skládací respirátor bez výdechového ventilu FFP1 NR do 4x NPK/PEL, 510 proti pevným částicím a kapalným aerosolům.</t>
  </si>
  <si>
    <t>EN 420, CE</t>
  </si>
  <si>
    <t>Rukavice pětiprsté šité z bavlny, polomáčené v přírodním latexu, s protiskluzovou úpravou v dlani a na prstech, s pružnou úpletovou manžetou na zápěstí. Velikost: 10. Požadujeme předložení vzorku.</t>
  </si>
  <si>
    <t>Rukavice pyrotechnické, šité z jemné lícové kozinky v dlani, bílé bavlněné tkaniny na hřbetu a manžetou na gumičku, velikost: 8"a 10". Požadujeme předložení vzorku.</t>
  </si>
  <si>
    <t>EN 420, EN 388, CE</t>
  </si>
  <si>
    <t>Pracovní rukavice s pružnou úpletovou manžetou, dlaňová část jemná lícová kozinka, hřbet bavlněná tkanina, nehtová část prstů lícová useň. Velikost: 7,8,9,10. Požadujeme předložení vzorku.</t>
  </si>
  <si>
    <t>Pracovní rukavice -pružný bavlněný úplet bez manžety, pruženka na hřbetu,dlaň s drobnými terčíky na dlani, barva rukavice černá. Jsou určeny k ochraně rukou před mechanickým rizikem v suchém prostředí - jemné montážní práce , velikost: 6 - 12. Požadujeme předložení vzorku.</t>
  </si>
  <si>
    <t>Rukavice latexové pro úklid, s velurem uvnitř a protiskluzovou úpravou na dlani a na prstech. Délka rukavice vel. 10 - 30cm. Velikost: 7"-10". Požadujeme předložení vzorku.</t>
  </si>
  <si>
    <t>Jednorázové pracovní rukavice, balení po 100 ks, A34-500 /075.</t>
  </si>
  <si>
    <t>Rukavice celokožené pětiprsté z vepřové lícovky světlé barvy v dlani, vepřové štípenky na hřbetu, s teplou podšívkou. Velikost: 9"a 11". Požadujeme předložení vzorku.</t>
  </si>
  <si>
    <t>Rukavice celokožené pětiprsté z vepřové lícovky v dlani a na prstech, vepřové štípenky na hřbetu., bez podšívky. Velikost: 9" a 10,5". Požadujeme předložení vzorku.</t>
  </si>
  <si>
    <t>Rukavice celokožené pětiprsté z jednobarevné lícové hověziny, s manžetou (š. min. 5cm) a s podšívkou. Velikost: 10. Požadujeme předložení vzorku.</t>
  </si>
  <si>
    <t>EN 420,EN 388, EN 12477, EN 407</t>
  </si>
  <si>
    <t>Celokožené svářečské rukavice z hovězí štípenky, s 15cm širokou manžetou, bez podšívky, certifikát pro svář.práce - typ B, Velikost: 11". Požadujeme předložení vzorku.</t>
  </si>
  <si>
    <t>Rukavice celokožené pětiprsté ze světlé lícové kozinky (síla materiálu 1-1,1mm), bez manžety a úpletu velikost: 8 a 10. Požadujeme předložení vzorku.</t>
  </si>
  <si>
    <t>EN 420, EN 388,CE</t>
  </si>
  <si>
    <t>Rukavice celokožené bez podšívky ze světlé lícové hověziny v dlani, šedé hovězí štípenky na hřbetu, s tuhou 7cm širokou koženou manžetou. Velikost: 10, 12. Požadujeme předložení vzorku.</t>
  </si>
  <si>
    <t>EN 420, EN 388, EN 374-AKL, CE</t>
  </si>
  <si>
    <t>Rukavice pětiprsté šitý bavlněný úplet máčený v PVC, délka 35 cm, odolné proti kyselinám a louhům, žluté. Poskytují ochranu před biologickými riziky. Velikost: 9,5" a 10,5". Požadujeme předložení vzorku.</t>
  </si>
  <si>
    <t>Rukavice pětiprsté šité z bavlněného úpletu, celomáčené v PVC do chemického protředí, neobsahují silikon, červenohnědá barva, délka 40 cm, velikost: 10". Požadujeme předložení vzorku.</t>
  </si>
  <si>
    <t>Rukavice šité z bavlněného úpletu polomáčené v silnějším modrém nitrilu, 27-600, antistatické, pružná manžeta na zápěstí. Vhodné pro manipulaci s abrazivními materiály. Velikost: 8,9,10,11 (8" a 10").  Požadujeme předložení vzorku.</t>
  </si>
  <si>
    <t>EN 420, EN 407, EN 388, EN 12477, CE</t>
  </si>
  <si>
    <t>Rukavice svářečské pětiprsté celokožené, z hovězí štípenky (o síle 1,2-1,4 mm), s bavlněnou vložku. Celková délka rukavice 34cm. Certifikát pro svářečské práce. Velikost: 10, 11. Požadujeme předložení vzorku.</t>
  </si>
  <si>
    <t>EN 166,EN 169 CE</t>
  </si>
  <si>
    <t>Sklo náhradní do svářecí kukly čiré 90 x 110</t>
  </si>
  <si>
    <t>Sklo náhradní do svářecí kukly tmavé, tmavost 10,11,12,13,14</t>
  </si>
  <si>
    <t>EN 352-2, CE</t>
  </si>
  <si>
    <t>Lehký mušlový hránič sluchu, pěnou plněný hlavový oblouk,hmotnost 150g,SNR 27 dB  Optime I</t>
  </si>
  <si>
    <t>Ochranný štít o velikosti 330x290 mm z čirého PMMA tl. 2 mm, s náhlavním nosičem.Určen k ochraně očí a obličeje proti nárazu pomalu letících částic s dopadovou energií max. 0,56 J.</t>
  </si>
  <si>
    <t>EN 340</t>
  </si>
  <si>
    <t>Vesta zimní zateplená s manšestrovými nárameníky, PES./BA, 135 g/m2, podšívka 100% polyester, logo (levá hruď). Velikost: M-4XL</t>
  </si>
  <si>
    <t>EN 340, EN 471</t>
  </si>
  <si>
    <t>Reflexní vesta s dvěma pruhy, s logem, 100% polyester, barva žlutá, oranžová, musí odpovídat ČSN EN 471 třída 2:2. Velikost: S-5XL. Požadujeme předložení vzorku ve vel. 5XL</t>
  </si>
  <si>
    <t>EN 340, EN 470-1, EN 532, EN 348</t>
  </si>
  <si>
    <t>Zástěra kožená kovářská krátká š. 70, d.100 cm, z hovězí štípenky o síle 1,3 mm, s náprsenkou a zanýtovaným koženým páskem za krk.</t>
  </si>
  <si>
    <t>EN ISO 20345 S3 HRO SRC</t>
  </si>
  <si>
    <t>Bezpečnostní kotníková obuv, z hydrofobní hovězinové usně, s ocelovou tužinkou (odolnost proti nárazu 200J) a planžetou proti propíchnutí min. 1100N (S3), pryžová podešev, olejivzdorná, antistatická. Velikost: 36-48 vč. nadměrů. Požadujeme předložení vzorku obuvi.</t>
  </si>
  <si>
    <t>EN ISO 20345 S1</t>
  </si>
  <si>
    <t>Bezpečnostní obuv polobotka, s ocelovou bezpečnostní tužinkou - S1, z hovězí usně, olejivzdorná, antistatická, světlá podešev PU/PU, odolná proti uklouznutí. Velikost: 36-48 vč. nadměrů. Požadujeme předložení vzorku obuvi.</t>
  </si>
  <si>
    <t>Obuv - sandál, lehký flexibilní, odvětrávaný, vhodný do vnitřních i venkovních suchých provozů. Nepíšící podešev (PU/PU), s perforací špice a patní části, s výztuhou patičky. Obuv s ocelovou bezpečnostní tužinkou (S1), odolnou proti nárazu 200J. Velikost: 36-48 vč. nadměrů. Požadujeme předložení vzorku obuvi.</t>
  </si>
  <si>
    <t>Pracovní košile laboratoř  - barva bílá ,100% BA, 190g /m2,krátký rukáv</t>
  </si>
  <si>
    <t>Pracovní plášť laboratoř – barva bílá, 100% BA, 190g/m2, bez jezdce,vnitřní kapsy 2x</t>
  </si>
  <si>
    <t>Pracovní kalhoty laboratoř – barva bílá ,100% BA, 190g/m2</t>
  </si>
  <si>
    <t>Pracovní tričko - různě barevné, kulatý výstřih, krátký rukáv, 100%BA, 160g/m2, srážlivost max. 2%. Požadujeme předložit Zkušební protokol akreditované laboratoře (na srážlivost materiálů, stálobarevnost po 1 praní, pH vodného výluhu). Velikost: M-3XL. Požadujeme předložení vzorku.</t>
  </si>
  <si>
    <t>EN 149</t>
  </si>
  <si>
    <t>EN 136, EN 166, CE</t>
  </si>
  <si>
    <t>Maska celoobličejová 3M 6000 vel. S, M</t>
  </si>
  <si>
    <t>Filtr 6057 ABE1 - kombinace organických, anorganických a kyselých plynů k polomasce 3M  6000</t>
  </si>
  <si>
    <t>Filtr 6055 A2 - proti organickým výparům, k polomasce 3M 6000</t>
  </si>
  <si>
    <t>Filtr 5935 P3 - jemné částice k polomasce 3M 6000</t>
  </si>
  <si>
    <t>Filtrační polomaska 3M 9310 proti částicím</t>
  </si>
  <si>
    <t>Filtrační polomaska 3M 9332 s výdechovým ventilkem</t>
  </si>
  <si>
    <t>Bezpečnostní obuv - laboratorní uzavřená - sandál bílý, vzdušná obuv se svrškem z mikrovlákna vhodná do vnitřních provozů, s ocelovou bezpečnostní tužinkou s odolností proti nárazu 200J (S1), olejivzdorný, antistatický, odolný proti uklouznutí, nepíšící podešev PU/PU, perforace špice a patní části, zapínání na suchý zip. Velikost: 36-48 vč. nadměrů. Požadujeme předložení vzorku obuvi.</t>
  </si>
  <si>
    <t>EN ISO 20347 O2</t>
  </si>
  <si>
    <t>Pracovní obuv - boty vysoké černé - kanady letní, zimní. Celokožená poloholeňová obuv, nýtovaná, vyrobená z hydrofobní usně, síla materiálu 2-2,2 mm, bez ocelové špice. Pryžová podešev odolná proti uklouznutí (SRC), oděru, ropným produktům (FO), kontaktnímu teplu (HRO) a dobře absorbující energii v oblasti paty (E). Velikost: 38-50. Požadujeme předložení kopie platného certifikát obuvi, vč. Závěrečného protokolu a vzorek vel. 43.</t>
  </si>
  <si>
    <t>Pracovní obuv kotníková - zimní. Vyrobená z hydrofobní usně, podešev PU/pryž nebo PU/TPU. Obuv odolná vůči palivovým olejům, antistatická. Podešev odolná proti působení ropných produktů, odolná vůči uklouznutí, schopná absorbovat energii v oblasti paty. Obuv musí splňovat odolnost vůči chladu Cl. Velikost: 36-48. Požadujeme předložení kopie Osvědčení o zkoušce typu, Zkušebního protokolu akreditované laboratoře a vzorek obuvi.</t>
  </si>
  <si>
    <t>Pracovní obuv -  zimní polobotka černá zateplená. Obuv z jemně tlačené lícové usně, síla 1,4-1,6 mm, hydrofobní, nártového střihu s polštářovaným límečkem kolem nohy uzavíratelná šněrováním. Obuv s lehčenou mezipodešví, s pryžovou nášlapnou plochou podešve, s podpatkem, olejivzdorná, antistatická, odolná proti uklouznutí, opakovanému ohybu a odírání, schopná dobře absobovat energii v patě. Velikost: 36-50. Požadujeme předložení kopie Zkušebního protokolu akreditované laboratoře a vzorek obuvi.</t>
  </si>
  <si>
    <t>Pracovní plášť 3/4 - keprový, 245g/m2, srážlivost max.2%, barva modrá, červená, šedá, s logem, s dlouhým rukávem, zapínaný na knoflíky, ve spodní části jsou našity jednoduché nakládané kapsy, všité do bočních švů. 3 výškové skupiny: 170,182,194, velikost: 40-68. Požadujeme předložení kopie Zkušebního protokolu akreditované laboratoře na srážlivost materiálu max. 2%, stálobarevnost po 1 praní a hyg. vlastnosti ( pH výluhu, obsah volného formaldehydu).</t>
  </si>
  <si>
    <t>Ponožky černé - letní, 80% bavlna, 17% polyamid, 3% elastomer, žebrová vazba, zátěžové zóny zesílené, lem zpevněn elastomerem, chodidlo v hladké jednolícní vazbě. Pata a špička - vratná, zesílená. Velikost: 36-47. Požadujeme předložení kopie Zkušebního protokolu akreditované laboratoře (oděr, srážlivost po 1 praní, stálobarevnost).</t>
  </si>
  <si>
    <t>Ponožky černé - zimní, 77% bavlna, 20% polyamid, 3% elastomer, pletenina v kombinaci froté chodidlem, lýtková část v žebrované vazbě ukončena převěšeným lemem. Velikost: 36-47. Požadujeme předložení kopie Zkušebního protokolu akreditované laboratoře (oděr, srážlivost po 1 praní, stálobarevnost).</t>
  </si>
  <si>
    <t>Pracovní rukavice kombinované, z lícové hovězí usně v dlani, z lepeného plátna na hřbetu a manžetou 5cm z koženky. Velikost: 10, 11-12. Požadujeme předložení vzorku velikost 12.</t>
  </si>
  <si>
    <t>Pracovní rukavice - jednorázové vinyl (100 ks=bal)</t>
  </si>
  <si>
    <t>EN 60903</t>
  </si>
  <si>
    <t>Pracovní rukavice - dielektrické  1000V. Požadujeme předložení vzorku.</t>
  </si>
  <si>
    <t>EN 388, EN 374</t>
  </si>
  <si>
    <t>Pracovní rukavice - NEOPREN odolné vůči chemickým látkám a olejům. Materiál podšívky - žerzejová bavlna, s vysokou manžetou, hladké provedení úchopu, barva černá. Velikost: 10. Požadujeme předložení vzorku.</t>
  </si>
  <si>
    <t>Pracovní rukavice - bavlněné, bílé, šité  z jemného jednoduchého nylonového úpletu podle střihu "fourchette". Velikost: 6"-12". Požadujeme předložení vzorku.</t>
  </si>
  <si>
    <t>EN 397</t>
  </si>
  <si>
    <t>Přilba - materiál plast ABS stabilizovaný proti vlivu ultrafialového záření, různé barvy, hmotnost: 340g, možno používat s dalším příslušenstvím (integrované chrániče zraku, obličejový štít a chrániče sluchu), velikost: 54-62 cm, upínací systém s nastavitelným mechanismem (otočným kolečkem), např. G2000</t>
  </si>
  <si>
    <t>EN 340,EN 470-1, EN 532, EN 348</t>
  </si>
  <si>
    <t>Rukávník kožený svářečský, levý, pravý, délka 650 mm, materiál hovězí štípenka o síle 1,3 mm.</t>
  </si>
  <si>
    <t>EN 166, EN 170, CE</t>
  </si>
  <si>
    <t>Ochranné brýle pracovní pro řidiče, 2840, lehké (26g) kouřové, žluté, pevný polykarbonátový zorník s ochrannou vrstvou proti poškrábání a zamlžování, integrovaný chránič obočí pro větší ochranu, měkké vnitřní polstrování postranic, nastavitelná délka postranic (3 polohy), sklápěcí zorník pro individuální nastavení.</t>
  </si>
  <si>
    <t>Pracovní kalhoty zateplené laclové, 100% polyester, zelené, modré, velikost: M-3XL</t>
  </si>
  <si>
    <t>Kalhoty černé s kapsami -strážní služba, 100% bavlna, 240g/m2. Kalhoty do pásku, poutka, zapínání na zip a knoflík, záševky, dvě přední šikmé kapsy. Výškové skupiny: 170,182, velikost: 46-62</t>
  </si>
  <si>
    <t>Svetr černý pletený - pulovr s dlouhým rukávem, zátažná pletenina s oboulícní vazbou, 30% vlna/ 70% akryl. Pulovr rovného tvaru, s bočními švy, výstřih do "V", s hladkými jednodílnými rukávy. Dolní okraj, průramky a výstřih ukončen patentem - žebro 2:2. 2 výškové skupiny: 2,4, velikost: 42-62</t>
  </si>
  <si>
    <t>Opasek kožený š. 4cm, černý. Opasek z usně o síle 2,2 mm, ze spodu podlepený syntetickým materiálem v síle 0,9 mm. Opasek je po obvodu obšitý černými polyesterovými nitěmi. Přezka a vsuvka jsou k opasku přinýtovány černými nýty. Délka pásku 90-140 cm.</t>
  </si>
  <si>
    <t>polokošile, velikost 58, materiál 100 % bavlna, 200 g/m2, barva oranžová</t>
  </si>
  <si>
    <t>Montérkový komplet pasový dámský ,100% bavlna, kepr, gramáž min. 245g/m2, jednobarevný, více barev, vč. loga - dle manuálu VOP (např. tisk, výšivka). Oblek se skládá z blůzy a kalhot do pasu. Blůza má vsazované hlavicové rukávy a límec s poutkem. Rukávy jsou ukončeny manžetou zapínanou na knoflík, kryté zapínání předních dílů je na knoflíky. Na levém předním dílu je v prsní části nakládaná kapsa uzavíratelná na patku a knoflík.V dolní části blůzy na obou předních dílech jsou nakládané kapsy všité do bočních švů. Všechny kapsy jsou po obvodu prošité dvakrát vázaným stehem. Ukončení nakládaných kapes je z rubové strany podložené. Kalhoty mají v pase tunýlek s tkanicí ke stažení a v zadní části gumovou pruženku s poutky na opasek. Přední zapínání kalhot na knoflíky je kryté. Sedový šev předního a zadního dílu je dvakrát prošitý. Na obou předních dílech jsou nakládané kapsy všité do bočních švů. Na pravém zadním dílu je nakládaná kapsa uzavíratelnou na na patku a knoflík. Všechny kapsy jsou po obvodu dvakrát prošité vázaným stehem. Ukončení nakládaných kapes je z rubové strany podložené. Kolenní partie jsou zesíleny vnějšími náložkami, které jsou dvakrát našity vázaným stehem. Na pravé nohavici ve stehenní části při bočním švu je úzká nástrojová kapsa. Velikostní sortiment, 3 výšk.skupiny: 158,170,176, velikost: 38-66. Požadujeme předložení kopie Zkušebního protokolu akreditované laboratoře na srážlivost materiálů max. +-2%, stálobarevnost po 1 praní a hygienické vlastnosti (pH vodného výluhu, obsah volného formaldehydu).</t>
  </si>
  <si>
    <t>Montérkový komplet pasový pánský,100% bavlna, kepr, gramáž min.245g/m2, jednobarevný, více barev, vč. loga - dle manuálu VOP (např. tisk, výšivka). Oblek se skládá z blůzy a kalhot do pasu. Blůza má vsazované hlavicové rukávy a límec s poutkem. Rukávy jsou ukončeny manžetou zapínanou na knoflík, kryté zapínání předních dílů je na knoflíky. Na levém předním dílu je v prsní části nakládaná kapsa uzavíratelná na patku a knoflík.V dolní části blůzy na obou předních dílech jsou nakládané kapsy všité do bočních švů. Všechny kapsy jsou po obvodu prošité dvakrát vázaným stehem. Ukončení nakládaných kapes je z rubové strany podložené. Kalhoty mají v pase tunýlek s tkanicí ke stažení a v zadní části gumovou pruženku s poutky na opasek. Přední zapínání kalhot na knoflíky je kryté. Sedový šev předního a zadního dílu je dvakrát prošitý. Na obou předních dílech jsou nakládané kapsy všité do bočních švů. Na pravém zadním dílu je nakládaná kapsa uzavíratelnou na na patku a knoflík. Všechny kapsy jsou po obvodu dvakrát prošité vázaným stehem. Ukončení nakládaných kapes je z rubové strany podložené. Kolenní partie jsou zesíleny vnějšími náložkami, které jsou dvakrát našity vázaným stehem. Na pravé nohavici ve stehenní části při bočním švu je úzká nástrojová kapsa. Velikostní sortiment, 3 výšk.skupiny: 170,182,194, velikost: 40-68. Požadujeme předložení kopie Zkušebního protokolu akreditované laboratoře na srážlivost materiálů max. +-2%, stálobarevnost po 1 praní a hygienické vlastnosti (pH vodného výluhu, obsah volného formaldehydu).</t>
  </si>
  <si>
    <t>Zástěra kožená svářečská dlouhá 145cm, krytá ramena, broušená hrubá hov.useň (síla 1,3mm), zesílení- přeplátování středového švu, nýtovaná, šitá kevlarovou nití !! Požadujeme předložení vzorku.</t>
  </si>
  <si>
    <t>čepice modrá,245g/m2,kovová spona,měkký kšilt ,velikost 52-66</t>
  </si>
  <si>
    <t>voděodolná zástěra s náprsenkou,rozměr 145x110cm</t>
  </si>
  <si>
    <t>NAVLEK NA BOTY, protiskluzový,netkaný PP povrstvený plastem,voděodolná podrážka,elastické stahování na kotníku,</t>
  </si>
  <si>
    <t>zástěra prac.keprová, barva zelená,červená,šedá,245g/m2,roměr 110x70cm</t>
  </si>
  <si>
    <t>čepice HARDCAP A1+ černá, plast vnitřní výstuha,vysoká ochrana a konfort,unikátní způsob nastavení,délka kšiltu 7cm,zimní</t>
  </si>
  <si>
    <t>štít ruční na rukavice, chrání před působením vysokých teplot do 1100stC,typ 1036</t>
  </si>
  <si>
    <t>Předložení vzorku</t>
  </si>
  <si>
    <t xml:space="preserve">Specifikace zboží                        </t>
  </si>
  <si>
    <t>Bezpečnostní Certifikáty ES, EN</t>
  </si>
  <si>
    <t>Předpokládaná spotřeba na rok v MJ</t>
  </si>
  <si>
    <t>Příloha č. 1 - Technická specifikace a ceník</t>
  </si>
  <si>
    <t>Veřejná zakázka: Dodávky ochranných pomůcek</t>
  </si>
  <si>
    <t>Rámcová smlouva č. 133/2014/V/4/3/ŘÚF – 111</t>
  </si>
  <si>
    <t>Číslo artiklu</t>
  </si>
  <si>
    <t>Nabídková cena v Kč bez DPH za MJ</t>
  </si>
  <si>
    <t>Nabídková cena v Kč bez DPH za předpokládané množství</t>
  </si>
  <si>
    <t>Identifikační údaje:</t>
  </si>
  <si>
    <t>Název/jméno prodávajícího:</t>
  </si>
  <si>
    <t>IČ:</t>
  </si>
  <si>
    <t>Razítko a podpis osoby oprávněné jednat jménem či za prodávajícího:</t>
  </si>
  <si>
    <t xml:space="preserve">Celková cena v Kč bez DPH </t>
  </si>
  <si>
    <t>poř.číslo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</si>
</sst>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;[Red]0.00"/>
    <numFmt numFmtId="165" formatCode="[$-405]General"/>
    <numFmt numFmtId="166" formatCode="[$-405]0"/>
    <numFmt numFmtId="167" formatCode="#,##0.00\ &quot;Kč&quot;"/>
  </numFmts>
  <fonts count="58">
    <font>
      <sz val="11"/>
      <color theme="1"/>
      <name val="Arial CE"/>
      <family val="0"/>
    </font>
    <font>
      <sz val="11"/>
      <color indexed="8"/>
      <name val="Calibri"/>
      <family val="2"/>
    </font>
    <font>
      <sz val="11"/>
      <name val="Arial"/>
      <family val="2"/>
    </font>
    <font>
      <sz val="11"/>
      <name val="Arial CE"/>
      <family val="0"/>
    </font>
    <font>
      <b/>
      <sz val="11"/>
      <name val="Arial CE"/>
      <family val="0"/>
    </font>
    <font>
      <sz val="11"/>
      <color indexed="8"/>
      <name val="Arial CE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 CE"/>
      <family val="0"/>
    </font>
    <font>
      <sz val="10"/>
      <name val="Arial CE"/>
      <family val="2"/>
    </font>
    <font>
      <sz val="8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i/>
      <sz val="16"/>
      <color indexed="8"/>
      <name val="Arial CE"/>
      <family val="0"/>
    </font>
    <font>
      <u val="single"/>
      <sz val="11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u val="single"/>
      <sz val="11"/>
      <color indexed="20"/>
      <name val="Arial CE"/>
      <family val="0"/>
    </font>
    <font>
      <sz val="11"/>
      <color indexed="52"/>
      <name val="Calibri"/>
      <family val="2"/>
    </font>
    <font>
      <b/>
      <i/>
      <u val="single"/>
      <sz val="11"/>
      <color indexed="8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b/>
      <sz val="11"/>
      <color rgb="FF000000"/>
      <name val="Calibri"/>
      <family val="2"/>
    </font>
    <font>
      <b/>
      <i/>
      <sz val="16"/>
      <color theme="1"/>
      <name val="Arial CE"/>
      <family val="0"/>
    </font>
    <font>
      <u val="single"/>
      <sz val="11"/>
      <color theme="10"/>
      <name val="Arial CE"/>
      <family val="0"/>
    </font>
    <font>
      <sz val="11"/>
      <color rgb="FF800080"/>
      <name val="Calibri"/>
      <family val="2"/>
    </font>
    <font>
      <b/>
      <sz val="11"/>
      <color rgb="FFFFFFFF"/>
      <name val="Calibri"/>
      <family val="2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b/>
      <sz val="18"/>
      <color rgb="FF003366"/>
      <name val="Cambria"/>
      <family val="1"/>
    </font>
    <font>
      <sz val="11"/>
      <color rgb="FF993300"/>
      <name val="Calibri"/>
      <family val="2"/>
    </font>
    <font>
      <u val="single"/>
      <sz val="11"/>
      <color theme="11"/>
      <name val="Arial CE"/>
      <family val="0"/>
    </font>
    <font>
      <sz val="11"/>
      <color rgb="FFFF9900"/>
      <name val="Calibri"/>
      <family val="2"/>
    </font>
    <font>
      <b/>
      <i/>
      <u val="single"/>
      <sz val="11"/>
      <color theme="1"/>
      <name val="Arial CE"/>
      <family val="0"/>
    </font>
    <font>
      <sz val="11"/>
      <color rgb="FF008000"/>
      <name val="Calibri"/>
      <family val="2"/>
    </font>
    <font>
      <sz val="11"/>
      <color rgb="FFFF0000"/>
      <name val="Calibri"/>
      <family val="2"/>
    </font>
    <font>
      <sz val="11"/>
      <color rgb="FF333399"/>
      <name val="Calibri"/>
      <family val="2"/>
    </font>
    <font>
      <b/>
      <sz val="11"/>
      <color rgb="FFFF9900"/>
      <name val="Calibri"/>
      <family val="2"/>
    </font>
    <font>
      <b/>
      <sz val="11"/>
      <color rgb="FF333333"/>
      <name val="Calibri"/>
      <family val="2"/>
    </font>
    <font>
      <i/>
      <sz val="11"/>
      <color rgb="FF808080"/>
      <name val="Calibri"/>
      <family val="2"/>
    </font>
  </fonts>
  <fills count="26">
    <fill>
      <patternFill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rgb="FF333399"/>
      </top>
      <bottom style="double">
        <color rgb="FF333399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/>
      <right/>
      <top/>
      <bottom style="thin">
        <color rgb="FF333399"/>
      </bottom>
    </border>
    <border>
      <left/>
      <right/>
      <top/>
      <bottom style="thin">
        <color rgb="FFC0C0C0"/>
      </bottom>
    </border>
    <border>
      <left/>
      <right/>
      <top/>
      <bottom style="thin">
        <color rgb="FF0066CC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/>
      <right/>
      <top/>
      <bottom style="double">
        <color rgb="FFFF9900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 style="medium"/>
      <top style="medium"/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2" borderId="0">
      <alignment/>
      <protection/>
    </xf>
    <xf numFmtId="0" fontId="37" fillId="3" borderId="0">
      <alignment/>
      <protection/>
    </xf>
    <xf numFmtId="0" fontId="37" fillId="4" borderId="0">
      <alignment/>
      <protection/>
    </xf>
    <xf numFmtId="0" fontId="37" fillId="5" borderId="0">
      <alignment/>
      <protection/>
    </xf>
    <xf numFmtId="0" fontId="37" fillId="6" borderId="0">
      <alignment/>
      <protection/>
    </xf>
    <xf numFmtId="0" fontId="37" fillId="7" borderId="0">
      <alignment/>
      <protection/>
    </xf>
    <xf numFmtId="0" fontId="37" fillId="8" borderId="0">
      <alignment/>
      <protection/>
    </xf>
    <xf numFmtId="0" fontId="37" fillId="9" borderId="0">
      <alignment/>
      <protection/>
    </xf>
    <xf numFmtId="0" fontId="37" fillId="10" borderId="0">
      <alignment/>
      <protection/>
    </xf>
    <xf numFmtId="0" fontId="37" fillId="5" borderId="0">
      <alignment/>
      <protection/>
    </xf>
    <xf numFmtId="0" fontId="37" fillId="8" borderId="0">
      <alignment/>
      <protection/>
    </xf>
    <xf numFmtId="0" fontId="37" fillId="11" borderId="0">
      <alignment/>
      <protection/>
    </xf>
    <xf numFmtId="0" fontId="38" fillId="12" borderId="0">
      <alignment/>
      <protection/>
    </xf>
    <xf numFmtId="0" fontId="38" fillId="9" borderId="0">
      <alignment/>
      <protection/>
    </xf>
    <xf numFmtId="0" fontId="38" fillId="10" borderId="0">
      <alignment/>
      <protection/>
    </xf>
    <xf numFmtId="0" fontId="38" fillId="13" borderId="0">
      <alignment/>
      <protection/>
    </xf>
    <xf numFmtId="0" fontId="38" fillId="14" borderId="0">
      <alignment/>
      <protection/>
    </xf>
    <xf numFmtId="0" fontId="38" fillId="15" borderId="0">
      <alignment/>
      <protection/>
    </xf>
    <xf numFmtId="0" fontId="39" fillId="0" borderId="1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37" fillId="0" borderId="0">
      <alignment/>
      <protection/>
    </xf>
    <xf numFmtId="0" fontId="40" fillId="0" borderId="0">
      <alignment horizontal="center"/>
      <protection/>
    </xf>
    <xf numFmtId="0" fontId="40" fillId="0" borderId="0">
      <alignment horizontal="center" textRotation="90"/>
      <protection/>
    </xf>
    <xf numFmtId="0" fontId="41" fillId="0" borderId="0" applyNumberFormat="0" applyFill="0" applyBorder="0" applyAlignment="0" applyProtection="0"/>
    <xf numFmtId="0" fontId="42" fillId="3" borderId="0">
      <alignment/>
      <protection/>
    </xf>
    <xf numFmtId="0" fontId="43" fillId="16" borderId="2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0" borderId="3">
      <alignment/>
      <protection/>
    </xf>
    <xf numFmtId="0" fontId="45" fillId="0" borderId="4">
      <alignment/>
      <protection/>
    </xf>
    <xf numFmtId="0" fontId="46" fillId="0" borderId="5">
      <alignment/>
      <protection/>
    </xf>
    <xf numFmtId="0" fontId="46" fillId="0" borderId="0">
      <alignment/>
      <protection/>
    </xf>
    <xf numFmtId="0" fontId="47" fillId="0" borderId="0">
      <alignment/>
      <protection/>
    </xf>
    <xf numFmtId="0" fontId="48" fillId="17" borderId="0">
      <alignment/>
      <protection/>
    </xf>
    <xf numFmtId="0" fontId="49" fillId="0" borderId="0" applyNumberFormat="0" applyFill="0" applyBorder="0" applyAlignment="0" applyProtection="0"/>
    <xf numFmtId="0" fontId="0" fillId="18" borderId="6">
      <alignment/>
      <protection/>
    </xf>
    <xf numFmtId="9" fontId="1" fillId="0" borderId="0" applyFont="0" applyFill="0" applyBorder="0" applyAlignment="0" applyProtection="0"/>
    <xf numFmtId="0" fontId="50" fillId="0" borderId="7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2" fillId="4" borderId="0">
      <alignment/>
      <protection/>
    </xf>
    <xf numFmtId="0" fontId="53" fillId="0" borderId="0">
      <alignment/>
      <protection/>
    </xf>
    <xf numFmtId="0" fontId="54" fillId="7" borderId="8">
      <alignment/>
      <protection/>
    </xf>
    <xf numFmtId="0" fontId="55" fillId="19" borderId="8">
      <alignment/>
      <protection/>
    </xf>
    <xf numFmtId="0" fontId="56" fillId="19" borderId="9">
      <alignment/>
      <protection/>
    </xf>
    <xf numFmtId="0" fontId="57" fillId="0" borderId="0">
      <alignment/>
      <protection/>
    </xf>
    <xf numFmtId="0" fontId="38" fillId="20" borderId="0">
      <alignment/>
      <protection/>
    </xf>
    <xf numFmtId="0" fontId="38" fillId="21" borderId="0">
      <alignment/>
      <protection/>
    </xf>
    <xf numFmtId="0" fontId="38" fillId="22" borderId="0">
      <alignment/>
      <protection/>
    </xf>
    <xf numFmtId="0" fontId="38" fillId="13" borderId="0">
      <alignment/>
      <protection/>
    </xf>
    <xf numFmtId="0" fontId="38" fillId="14" borderId="0">
      <alignment/>
      <protection/>
    </xf>
    <xf numFmtId="0" fontId="38" fillId="23" borderId="0">
      <alignment/>
      <protection/>
    </xf>
  </cellStyleXfs>
  <cellXfs count="51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6" fillId="0" borderId="10" xfId="36" applyNumberFormat="1" applyFont="1" applyBorder="1" applyAlignment="1">
      <alignment horizontal="center" vertical="center" wrapText="1"/>
      <protection/>
    </xf>
    <xf numFmtId="0" fontId="6" fillId="0" borderId="11" xfId="36" applyNumberFormat="1" applyFont="1" applyBorder="1" applyAlignment="1">
      <alignment horizontal="center" vertical="center" wrapText="1"/>
      <protection/>
    </xf>
    <xf numFmtId="0" fontId="0" fillId="0" borderId="0" xfId="0" applyNumberFormat="1" applyAlignment="1">
      <alignment horizontal="center" vertical="center" wrapText="1"/>
    </xf>
    <xf numFmtId="1" fontId="8" fillId="0" borderId="0" xfId="0" applyNumberFormat="1" applyFont="1" applyFill="1" applyAlignment="1">
      <alignment horizontal="left"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12" fillId="24" borderId="12" xfId="0" applyFont="1" applyFill="1" applyBorder="1" applyAlignment="1">
      <alignment horizontal="center" vertical="center" wrapText="1"/>
    </xf>
    <xf numFmtId="0" fontId="13" fillId="25" borderId="12" xfId="0" applyFont="1" applyFill="1" applyBorder="1" applyAlignment="1">
      <alignment horizontal="center" vertical="center" wrapText="1" shrinkToFit="1"/>
    </xf>
    <xf numFmtId="0" fontId="13" fillId="25" borderId="12" xfId="0" applyFont="1" applyFill="1" applyBorder="1" applyAlignment="1">
      <alignment horizontal="center" vertical="center"/>
    </xf>
    <xf numFmtId="0" fontId="13" fillId="25" borderId="12" xfId="0" applyFont="1" applyFill="1" applyBorder="1" applyAlignment="1">
      <alignment horizontal="center" vertical="center" wrapText="1"/>
    </xf>
    <xf numFmtId="2" fontId="6" fillId="0" borderId="13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2" fontId="6" fillId="0" borderId="15" xfId="0" applyNumberFormat="1" applyFont="1" applyBorder="1" applyAlignment="1">
      <alignment horizontal="center" vertical="center" wrapText="1"/>
    </xf>
    <xf numFmtId="2" fontId="6" fillId="0" borderId="16" xfId="0" applyNumberFormat="1" applyFont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/>
    </xf>
    <xf numFmtId="49" fontId="15" fillId="0" borderId="0" xfId="0" applyNumberFormat="1" applyFont="1" applyFill="1" applyBorder="1" applyAlignment="1">
      <alignment horizontal="center"/>
    </xf>
    <xf numFmtId="0" fontId="11" fillId="24" borderId="17" xfId="0" applyFont="1" applyFill="1" applyBorder="1" applyAlignment="1">
      <alignment horizontal="center"/>
    </xf>
    <xf numFmtId="167" fontId="11" fillId="24" borderId="18" xfId="0" applyNumberFormat="1" applyFont="1" applyFill="1" applyBorder="1" applyAlignment="1">
      <alignment horizontal="center"/>
    </xf>
    <xf numFmtId="2" fontId="6" fillId="24" borderId="14" xfId="0" applyNumberFormat="1" applyFont="1" applyFill="1" applyBorder="1" applyAlignment="1" applyProtection="1">
      <alignment horizontal="center" vertical="center" wrapText="1"/>
      <protection locked="0"/>
    </xf>
    <xf numFmtId="2" fontId="6" fillId="24" borderId="10" xfId="0" applyNumberFormat="1" applyFont="1" applyFill="1" applyBorder="1" applyAlignment="1" applyProtection="1">
      <alignment horizontal="center" vertical="center" wrapText="1"/>
      <protection locked="0"/>
    </xf>
    <xf numFmtId="2" fontId="6" fillId="24" borderId="11" xfId="0" applyNumberFormat="1" applyFont="1" applyFill="1" applyBorder="1" applyAlignment="1" applyProtection="1">
      <alignment horizontal="center" vertical="center" wrapText="1"/>
      <protection locked="0"/>
    </xf>
    <xf numFmtId="1" fontId="8" fillId="0" borderId="0" xfId="0" applyNumberFormat="1" applyFont="1" applyFill="1" applyAlignment="1">
      <alignment horizontal="left"/>
    </xf>
    <xf numFmtId="49" fontId="14" fillId="0" borderId="0" xfId="0" applyNumberFormat="1" applyFont="1" applyFill="1" applyBorder="1" applyAlignment="1">
      <alignment horizontal="left"/>
    </xf>
    <xf numFmtId="49" fontId="15" fillId="0" borderId="19" xfId="0" applyNumberFormat="1" applyFont="1" applyFill="1" applyBorder="1" applyAlignment="1">
      <alignment horizontal="left" wrapText="1"/>
    </xf>
    <xf numFmtId="49" fontId="15" fillId="0" borderId="20" xfId="0" applyNumberFormat="1" applyFont="1" applyFill="1" applyBorder="1" applyAlignment="1">
      <alignment horizontal="left" wrapText="1"/>
    </xf>
    <xf numFmtId="0" fontId="13" fillId="24" borderId="10" xfId="0" applyFont="1" applyFill="1" applyBorder="1" applyAlignment="1" applyProtection="1">
      <alignment horizontal="center"/>
      <protection locked="0"/>
    </xf>
    <xf numFmtId="49" fontId="15" fillId="0" borderId="10" xfId="0" applyNumberFormat="1" applyFont="1" applyFill="1" applyBorder="1" applyAlignment="1">
      <alignment horizontal="left"/>
    </xf>
    <xf numFmtId="0" fontId="13" fillId="24" borderId="19" xfId="0" applyFont="1" applyFill="1" applyBorder="1" applyAlignment="1" applyProtection="1">
      <alignment horizontal="center"/>
      <protection locked="0"/>
    </xf>
    <xf numFmtId="0" fontId="13" fillId="24" borderId="21" xfId="0" applyFont="1" applyFill="1" applyBorder="1" applyAlignment="1" applyProtection="1">
      <alignment horizontal="center"/>
      <protection locked="0"/>
    </xf>
    <xf numFmtId="0" fontId="13" fillId="24" borderId="20" xfId="0" applyFont="1" applyFill="1" applyBorder="1" applyAlignment="1" applyProtection="1">
      <alignment horizontal="center"/>
      <protection locked="0"/>
    </xf>
    <xf numFmtId="49" fontId="15" fillId="0" borderId="19" xfId="0" applyNumberFormat="1" applyFont="1" applyFill="1" applyBorder="1" applyAlignment="1">
      <alignment horizontal="left" vertical="center" wrapText="1"/>
    </xf>
    <xf numFmtId="49" fontId="15" fillId="0" borderId="20" xfId="0" applyNumberFormat="1" applyFont="1" applyFill="1" applyBorder="1" applyAlignment="1">
      <alignment horizontal="left" vertical="center" wrapText="1"/>
    </xf>
    <xf numFmtId="4" fontId="12" fillId="24" borderId="22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166" fontId="6" fillId="0" borderId="10" xfId="36" applyNumberFormat="1" applyFont="1" applyBorder="1" applyAlignment="1">
      <alignment horizontal="center" vertical="center"/>
      <protection/>
    </xf>
    <xf numFmtId="1" fontId="2" fillId="0" borderId="10" xfId="0" applyNumberFormat="1" applyFont="1" applyBorder="1" applyAlignment="1">
      <alignment horizontal="center" vertical="center" wrapText="1"/>
    </xf>
  </cellXfs>
  <cellStyles count="5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Heading" xfId="37"/>
    <cellStyle name="Heading1" xfId="38"/>
    <cellStyle name="Hyperlink" xfId="39"/>
    <cellStyle name="Chybně" xfId="40"/>
    <cellStyle name="Kontrolní buňka" xfId="41"/>
    <cellStyle name="Currency" xfId="42"/>
    <cellStyle name="Currency [0]" xfId="43"/>
    <cellStyle name="Nadpis 1" xfId="44"/>
    <cellStyle name="Nadpis 2" xfId="45"/>
    <cellStyle name="Nadpis 3" xfId="46"/>
    <cellStyle name="Nadpis 4" xfId="47"/>
    <cellStyle name="Název" xfId="48"/>
    <cellStyle name="Neutrální" xfId="49"/>
    <cellStyle name="Followed Hyperlink" xfId="50"/>
    <cellStyle name="Poznámka" xfId="51"/>
    <cellStyle name="Percent" xfId="52"/>
    <cellStyle name="Propojená buňka" xfId="53"/>
    <cellStyle name="Result" xfId="54"/>
    <cellStyle name="Result2" xfId="55"/>
    <cellStyle name="Správně" xfId="56"/>
    <cellStyle name="Text upozornění" xfId="57"/>
    <cellStyle name="Vstup" xfId="58"/>
    <cellStyle name="Výpočet" xfId="59"/>
    <cellStyle name="Výstup" xfId="60"/>
    <cellStyle name="Vysvětlující text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dxfs count="2">
    <dxf>
      <font>
        <b val="0"/>
        <sz val="11"/>
        <color indexed="8"/>
      </font>
      <fill>
        <patternFill patternType="solid">
          <fgColor indexed="27"/>
          <bgColor indexed="42"/>
        </patternFill>
      </fill>
    </dxf>
    <dxf>
      <font>
        <b val="0"/>
        <sz val="11"/>
        <color rgb="FF000000"/>
      </font>
      <fill>
        <patternFill patternType="solid">
          <fgColor rgb="FFCCFFFF"/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00"/>
  <sheetViews>
    <sheetView tabSelected="1" zoomScalePageLayoutView="0" workbookViewId="0" topLeftCell="A1">
      <selection activeCell="C9" sqref="C9"/>
    </sheetView>
  </sheetViews>
  <sheetFormatPr defaultColWidth="8.3984375" defaultRowHeight="14.25"/>
  <cols>
    <col min="1" max="1" width="9.69921875" style="3" customWidth="1"/>
    <col min="2" max="2" width="16" style="3" customWidth="1"/>
    <col min="3" max="3" width="19.59765625" style="1" customWidth="1"/>
    <col min="4" max="4" width="54.59765625" style="14" customWidth="1"/>
    <col min="5" max="5" width="5.5" style="3" customWidth="1"/>
    <col min="6" max="6" width="13.5" style="3" customWidth="1"/>
    <col min="7" max="7" width="13.59765625" style="3" customWidth="1"/>
    <col min="8" max="8" width="23.19921875" style="3" customWidth="1"/>
    <col min="9" max="9" width="19.5" style="3" customWidth="1"/>
  </cols>
  <sheetData>
    <row r="2" spans="1:6" ht="15">
      <c r="A2"/>
      <c r="B2" s="36" t="s">
        <v>134</v>
      </c>
      <c r="C2" s="36"/>
      <c r="D2" s="36"/>
      <c r="E2" s="36"/>
      <c r="F2" s="36"/>
    </row>
    <row r="3" spans="1:6" ht="15">
      <c r="A3" s="15"/>
      <c r="B3" s="15" t="s">
        <v>135</v>
      </c>
      <c r="C3" s="16"/>
      <c r="D3" s="16"/>
      <c r="E3" s="16"/>
      <c r="F3" s="16"/>
    </row>
    <row r="4" spans="1:6" ht="15">
      <c r="A4" s="15"/>
      <c r="B4" s="15" t="s">
        <v>133</v>
      </c>
      <c r="C4" s="17"/>
      <c r="D4" s="18"/>
      <c r="E4" s="18"/>
      <c r="F4" s="18"/>
    </row>
    <row r="5" ht="15" thickBot="1"/>
    <row r="6" spans="1:9" ht="58.5" customHeight="1" thickBot="1">
      <c r="A6" s="47" t="s">
        <v>144</v>
      </c>
      <c r="B6" s="47" t="s">
        <v>136</v>
      </c>
      <c r="C6" s="20" t="s">
        <v>131</v>
      </c>
      <c r="D6" s="20" t="s">
        <v>130</v>
      </c>
      <c r="E6" s="21" t="s">
        <v>0</v>
      </c>
      <c r="F6" s="22" t="s">
        <v>132</v>
      </c>
      <c r="G6" s="22" t="s">
        <v>129</v>
      </c>
      <c r="H6" s="19" t="s">
        <v>137</v>
      </c>
      <c r="I6" s="19" t="s">
        <v>138</v>
      </c>
    </row>
    <row r="7" spans="1:9" ht="28.5">
      <c r="A7" s="48">
        <v>1</v>
      </c>
      <c r="B7" s="48">
        <v>715180000600</v>
      </c>
      <c r="C7" s="24"/>
      <c r="D7" s="25" t="s">
        <v>10</v>
      </c>
      <c r="E7" s="24" t="s">
        <v>4</v>
      </c>
      <c r="F7" s="26">
        <v>40</v>
      </c>
      <c r="G7" s="24" t="s">
        <v>5</v>
      </c>
      <c r="H7" s="33"/>
      <c r="I7" s="27" t="str">
        <f>IF(H7="","Vyplň sloupec G",F7*H7)</f>
        <v>Vyplň sloupec G</v>
      </c>
    </row>
    <row r="8" spans="1:9" ht="28.5">
      <c r="A8" s="48">
        <v>2</v>
      </c>
      <c r="B8" s="48">
        <v>715180000700</v>
      </c>
      <c r="C8" s="2"/>
      <c r="D8" s="10" t="s">
        <v>7</v>
      </c>
      <c r="E8" s="2" t="s">
        <v>4</v>
      </c>
      <c r="F8" s="7">
        <v>50</v>
      </c>
      <c r="G8" s="2" t="s">
        <v>5</v>
      </c>
      <c r="H8" s="34"/>
      <c r="I8" s="23" t="str">
        <f aca="true" t="shared" si="0" ref="I8:I71">IF(H8="","Vyplň sloupec G",F8*H8)</f>
        <v>Vyplň sloupec G</v>
      </c>
    </row>
    <row r="9" spans="1:9" ht="88.5" customHeight="1">
      <c r="A9" s="48">
        <v>3</v>
      </c>
      <c r="B9" s="48">
        <v>715180001200</v>
      </c>
      <c r="C9" s="2"/>
      <c r="D9" s="10" t="s">
        <v>28</v>
      </c>
      <c r="E9" s="2" t="s">
        <v>4</v>
      </c>
      <c r="F9" s="7">
        <v>20</v>
      </c>
      <c r="G9" s="2" t="s">
        <v>5</v>
      </c>
      <c r="H9" s="34"/>
      <c r="I9" s="23" t="str">
        <f t="shared" si="0"/>
        <v>Vyplň sloupec G</v>
      </c>
    </row>
    <row r="10" spans="1:9" ht="85.5">
      <c r="A10" s="48">
        <v>4</v>
      </c>
      <c r="B10" s="48">
        <v>715180004700</v>
      </c>
      <c r="C10" s="2" t="s">
        <v>26</v>
      </c>
      <c r="D10" s="10" t="s">
        <v>27</v>
      </c>
      <c r="E10" s="2" t="s">
        <v>4</v>
      </c>
      <c r="F10" s="7">
        <v>70</v>
      </c>
      <c r="G10" s="2" t="s">
        <v>5</v>
      </c>
      <c r="H10" s="34"/>
      <c r="I10" s="23" t="str">
        <f t="shared" si="0"/>
        <v>Vyplň sloupec G</v>
      </c>
    </row>
    <row r="11" spans="1:9" ht="42.75">
      <c r="A11" s="48">
        <v>5</v>
      </c>
      <c r="B11" s="48">
        <v>715180005000</v>
      </c>
      <c r="C11" s="2" t="s">
        <v>71</v>
      </c>
      <c r="D11" s="10" t="s">
        <v>72</v>
      </c>
      <c r="E11" s="2" t="s">
        <v>4</v>
      </c>
      <c r="F11" s="7">
        <v>170</v>
      </c>
      <c r="G11" s="2" t="s">
        <v>5</v>
      </c>
      <c r="H11" s="34"/>
      <c r="I11" s="23" t="str">
        <f t="shared" si="0"/>
        <v>Vyplň sloupec G</v>
      </c>
    </row>
    <row r="12" spans="1:9" ht="128.25">
      <c r="A12" s="48">
        <v>6</v>
      </c>
      <c r="B12" s="48">
        <v>715180005700</v>
      </c>
      <c r="C12" s="2" t="s">
        <v>33</v>
      </c>
      <c r="D12" s="10" t="s">
        <v>34</v>
      </c>
      <c r="E12" s="2" t="s">
        <v>4</v>
      </c>
      <c r="F12" s="7">
        <v>260</v>
      </c>
      <c r="G12" s="2" t="s">
        <v>5</v>
      </c>
      <c r="H12" s="34"/>
      <c r="I12" s="23" t="str">
        <f t="shared" si="0"/>
        <v>Vyplň sloupec G</v>
      </c>
    </row>
    <row r="13" spans="1:9" ht="42.75">
      <c r="A13" s="48">
        <v>7</v>
      </c>
      <c r="B13" s="48">
        <v>715180006800</v>
      </c>
      <c r="C13" s="2" t="s">
        <v>26</v>
      </c>
      <c r="D13" s="10" t="s">
        <v>37</v>
      </c>
      <c r="E13" s="2" t="s">
        <v>4</v>
      </c>
      <c r="F13" s="7">
        <v>20</v>
      </c>
      <c r="G13" s="2" t="s">
        <v>5</v>
      </c>
      <c r="H13" s="34"/>
      <c r="I13" s="23" t="str">
        <f t="shared" si="0"/>
        <v>Vyplň sloupec G</v>
      </c>
    </row>
    <row r="14" spans="1:9" ht="370.5">
      <c r="A14" s="48">
        <v>8</v>
      </c>
      <c r="B14" s="48">
        <v>715180007600</v>
      </c>
      <c r="C14" s="2" t="s">
        <v>26</v>
      </c>
      <c r="D14" s="10" t="s">
        <v>121</v>
      </c>
      <c r="E14" s="2" t="s">
        <v>4</v>
      </c>
      <c r="F14" s="7">
        <v>400</v>
      </c>
      <c r="G14" s="2" t="s">
        <v>5</v>
      </c>
      <c r="H14" s="34"/>
      <c r="I14" s="23" t="str">
        <f t="shared" si="0"/>
        <v>Vyplň sloupec G</v>
      </c>
    </row>
    <row r="15" spans="1:9" ht="57">
      <c r="A15" s="48">
        <v>9</v>
      </c>
      <c r="B15" s="48">
        <v>715180007900</v>
      </c>
      <c r="C15" s="2" t="s">
        <v>75</v>
      </c>
      <c r="D15" s="10" t="s">
        <v>122</v>
      </c>
      <c r="E15" s="2" t="s">
        <v>4</v>
      </c>
      <c r="F15" s="7">
        <v>30</v>
      </c>
      <c r="G15" s="2" t="s">
        <v>2</v>
      </c>
      <c r="H15" s="34"/>
      <c r="I15" s="23" t="str">
        <f t="shared" si="0"/>
        <v>Vyplň sloupec G</v>
      </c>
    </row>
    <row r="16" spans="1:9" ht="42.75">
      <c r="A16" s="48">
        <v>10</v>
      </c>
      <c r="B16" s="48">
        <v>715180008000</v>
      </c>
      <c r="C16" s="2" t="s">
        <v>75</v>
      </c>
      <c r="D16" s="10" t="s">
        <v>76</v>
      </c>
      <c r="E16" s="2" t="s">
        <v>4</v>
      </c>
      <c r="F16" s="7">
        <v>40</v>
      </c>
      <c r="G16" s="2" t="s">
        <v>5</v>
      </c>
      <c r="H16" s="34"/>
      <c r="I16" s="23" t="str">
        <f t="shared" si="0"/>
        <v>Vyplň sloupec G</v>
      </c>
    </row>
    <row r="17" spans="1:9" ht="370.5">
      <c r="A17" s="48">
        <v>11</v>
      </c>
      <c r="B17" s="48">
        <v>715180009200</v>
      </c>
      <c r="C17" s="2" t="s">
        <v>26</v>
      </c>
      <c r="D17" s="10" t="s">
        <v>120</v>
      </c>
      <c r="E17" s="2" t="s">
        <v>4</v>
      </c>
      <c r="F17" s="7">
        <v>50</v>
      </c>
      <c r="G17" s="2" t="s">
        <v>5</v>
      </c>
      <c r="H17" s="34"/>
      <c r="I17" s="23" t="str">
        <f t="shared" si="0"/>
        <v>Vyplň sloupec G</v>
      </c>
    </row>
    <row r="18" spans="1:9" ht="28.5">
      <c r="A18" s="48">
        <v>12</v>
      </c>
      <c r="B18" s="48">
        <v>715180016500</v>
      </c>
      <c r="C18" s="2"/>
      <c r="D18" s="10" t="s">
        <v>29</v>
      </c>
      <c r="E18" s="2" t="s">
        <v>4</v>
      </c>
      <c r="F18" s="7">
        <v>10</v>
      </c>
      <c r="G18" s="2" t="s">
        <v>5</v>
      </c>
      <c r="H18" s="34"/>
      <c r="I18" s="23" t="str">
        <f t="shared" si="0"/>
        <v>Vyplň sloupec G</v>
      </c>
    </row>
    <row r="19" spans="1:9" ht="42.75">
      <c r="A19" s="48">
        <v>13</v>
      </c>
      <c r="B19" s="48">
        <v>715180019700</v>
      </c>
      <c r="C19" s="2" t="s">
        <v>73</v>
      </c>
      <c r="D19" s="10" t="s">
        <v>74</v>
      </c>
      <c r="E19" s="2" t="s">
        <v>4</v>
      </c>
      <c r="F19" s="7">
        <v>50</v>
      </c>
      <c r="G19" s="2" t="s">
        <v>2</v>
      </c>
      <c r="H19" s="34"/>
      <c r="I19" s="23" t="str">
        <f t="shared" si="0"/>
        <v>Vyplň sloupec G</v>
      </c>
    </row>
    <row r="20" spans="1:9" ht="28.5">
      <c r="A20" s="48">
        <v>14</v>
      </c>
      <c r="B20" s="48">
        <v>715180066000</v>
      </c>
      <c r="C20" s="2"/>
      <c r="D20" s="10" t="s">
        <v>8</v>
      </c>
      <c r="E20" s="2" t="s">
        <v>9</v>
      </c>
      <c r="F20" s="7">
        <v>4</v>
      </c>
      <c r="G20" s="2" t="s">
        <v>5</v>
      </c>
      <c r="H20" s="34"/>
      <c r="I20" s="23" t="str">
        <f t="shared" si="0"/>
        <v>Vyplň sloupec G</v>
      </c>
    </row>
    <row r="21" spans="1:9" ht="114">
      <c r="A21" s="48">
        <v>15</v>
      </c>
      <c r="B21" s="48">
        <v>715180090000</v>
      </c>
      <c r="C21" s="2" t="s">
        <v>35</v>
      </c>
      <c r="D21" s="10" t="s">
        <v>36</v>
      </c>
      <c r="E21" s="2" t="s">
        <v>4</v>
      </c>
      <c r="F21" s="7">
        <v>160</v>
      </c>
      <c r="G21" s="2" t="s">
        <v>5</v>
      </c>
      <c r="H21" s="34"/>
      <c r="I21" s="23" t="str">
        <f t="shared" si="0"/>
        <v>Vyplň sloupec G</v>
      </c>
    </row>
    <row r="22" spans="1:9" ht="57">
      <c r="A22" s="48">
        <v>16</v>
      </c>
      <c r="B22" s="48">
        <v>724000000500</v>
      </c>
      <c r="C22" s="2" t="s">
        <v>59</v>
      </c>
      <c r="D22" s="10" t="s">
        <v>60</v>
      </c>
      <c r="E22" s="2" t="s">
        <v>1</v>
      </c>
      <c r="F22" s="7">
        <v>120</v>
      </c>
      <c r="G22" s="2" t="s">
        <v>2</v>
      </c>
      <c r="H22" s="34"/>
      <c r="I22" s="23" t="str">
        <f t="shared" si="0"/>
        <v>Vyplň sloupec G</v>
      </c>
    </row>
    <row r="23" spans="1:9" ht="42.75">
      <c r="A23" s="48">
        <v>17</v>
      </c>
      <c r="B23" s="48">
        <v>724000000700</v>
      </c>
      <c r="C23" s="2" t="s">
        <v>43</v>
      </c>
      <c r="D23" s="10" t="s">
        <v>49</v>
      </c>
      <c r="E23" s="2" t="s">
        <v>1</v>
      </c>
      <c r="F23" s="7">
        <v>130</v>
      </c>
      <c r="G23" s="2" t="s">
        <v>2</v>
      </c>
      <c r="H23" s="34"/>
      <c r="I23" s="23" t="str">
        <f t="shared" si="0"/>
        <v>Vyplň sloupec G</v>
      </c>
    </row>
    <row r="24" spans="1:9" ht="42.75">
      <c r="A24" s="48">
        <v>18</v>
      </c>
      <c r="B24" s="48">
        <v>724000001200</v>
      </c>
      <c r="C24" s="2" t="s">
        <v>46</v>
      </c>
      <c r="D24" s="10" t="s">
        <v>61</v>
      </c>
      <c r="E24" s="2" t="s">
        <v>1</v>
      </c>
      <c r="F24" s="7">
        <v>300</v>
      </c>
      <c r="G24" s="2" t="s">
        <v>2</v>
      </c>
      <c r="H24" s="34"/>
      <c r="I24" s="23" t="str">
        <f t="shared" si="0"/>
        <v>Vyplň sloupec G</v>
      </c>
    </row>
    <row r="25" spans="1:9" ht="57">
      <c r="A25" s="48">
        <v>19</v>
      </c>
      <c r="B25" s="48">
        <v>724000001400</v>
      </c>
      <c r="C25" s="2" t="s">
        <v>43</v>
      </c>
      <c r="D25" s="10" t="s">
        <v>44</v>
      </c>
      <c r="E25" s="2" t="s">
        <v>1</v>
      </c>
      <c r="F25" s="7">
        <v>720</v>
      </c>
      <c r="G25" s="2" t="s">
        <v>2</v>
      </c>
      <c r="H25" s="34"/>
      <c r="I25" s="23" t="str">
        <f t="shared" si="0"/>
        <v>Vyplň sloupec G</v>
      </c>
    </row>
    <row r="26" spans="1:9" ht="42.75">
      <c r="A26" s="48">
        <v>20</v>
      </c>
      <c r="B26" s="48">
        <v>724000001700</v>
      </c>
      <c r="C26" s="2" t="s">
        <v>46</v>
      </c>
      <c r="D26" s="10" t="s">
        <v>51</v>
      </c>
      <c r="E26" s="2" t="s">
        <v>1</v>
      </c>
      <c r="F26" s="7">
        <v>120</v>
      </c>
      <c r="G26" s="2" t="s">
        <v>2</v>
      </c>
      <c r="H26" s="34"/>
      <c r="I26" s="23" t="str">
        <f t="shared" si="0"/>
        <v>Vyplň sloupec G</v>
      </c>
    </row>
    <row r="27" spans="1:9" ht="15">
      <c r="A27" s="48">
        <v>21</v>
      </c>
      <c r="B27" s="48">
        <v>724000002100</v>
      </c>
      <c r="C27" s="2" t="s">
        <v>11</v>
      </c>
      <c r="D27" s="10" t="s">
        <v>50</v>
      </c>
      <c r="E27" s="2" t="s">
        <v>9</v>
      </c>
      <c r="F27" s="7">
        <v>12</v>
      </c>
      <c r="G27" s="2" t="s">
        <v>5</v>
      </c>
      <c r="H27" s="34"/>
      <c r="I27" s="23" t="str">
        <f t="shared" si="0"/>
        <v>Vyplň sloupec G</v>
      </c>
    </row>
    <row r="28" spans="1:9" ht="42.75">
      <c r="A28" s="48">
        <v>22</v>
      </c>
      <c r="B28" s="48">
        <v>724000002200</v>
      </c>
      <c r="C28" s="2" t="s">
        <v>46</v>
      </c>
      <c r="D28" s="10" t="s">
        <v>53</v>
      </c>
      <c r="E28" s="2" t="s">
        <v>1</v>
      </c>
      <c r="F28" s="7">
        <v>600</v>
      </c>
      <c r="G28" s="2" t="s">
        <v>2</v>
      </c>
      <c r="H28" s="34"/>
      <c r="I28" s="23" t="str">
        <f t="shared" si="0"/>
        <v>Vyplň sloupec G</v>
      </c>
    </row>
    <row r="29" spans="1:9" ht="42.75">
      <c r="A29" s="48">
        <v>23</v>
      </c>
      <c r="B29" s="48">
        <v>724000002500</v>
      </c>
      <c r="C29" s="2" t="s">
        <v>46</v>
      </c>
      <c r="D29" s="10" t="s">
        <v>47</v>
      </c>
      <c r="E29" s="2" t="s">
        <v>1</v>
      </c>
      <c r="F29" s="7">
        <v>1680</v>
      </c>
      <c r="G29" s="2" t="s">
        <v>2</v>
      </c>
      <c r="H29" s="34"/>
      <c r="I29" s="23" t="str">
        <f t="shared" si="0"/>
        <v>Vyplň sloupec G</v>
      </c>
    </row>
    <row r="30" spans="1:9" ht="42.75">
      <c r="A30" s="48">
        <v>24</v>
      </c>
      <c r="B30" s="48">
        <v>724000002600</v>
      </c>
      <c r="C30" s="2" t="s">
        <v>54</v>
      </c>
      <c r="D30" s="10" t="s">
        <v>55</v>
      </c>
      <c r="E30" s="2" t="s">
        <v>1</v>
      </c>
      <c r="F30" s="7">
        <v>1200</v>
      </c>
      <c r="G30" s="2" t="s">
        <v>2</v>
      </c>
      <c r="H30" s="34"/>
      <c r="I30" s="23" t="str">
        <f t="shared" si="0"/>
        <v>Vyplň sloupec G</v>
      </c>
    </row>
    <row r="31" spans="1:9" ht="42.75">
      <c r="A31" s="48">
        <v>25</v>
      </c>
      <c r="B31" s="48">
        <v>724000002700</v>
      </c>
      <c r="C31" s="2" t="s">
        <v>46</v>
      </c>
      <c r="D31" s="10" t="s">
        <v>52</v>
      </c>
      <c r="E31" s="2" t="s">
        <v>1</v>
      </c>
      <c r="F31" s="7">
        <v>2760</v>
      </c>
      <c r="G31" s="2" t="s">
        <v>2</v>
      </c>
      <c r="H31" s="34"/>
      <c r="I31" s="23" t="str">
        <f t="shared" si="0"/>
        <v>Vyplň sloupec G</v>
      </c>
    </row>
    <row r="32" spans="1:9" ht="57">
      <c r="A32" s="48">
        <v>26</v>
      </c>
      <c r="B32" s="48">
        <v>724000002800</v>
      </c>
      <c r="C32" s="2" t="s">
        <v>57</v>
      </c>
      <c r="D32" s="10" t="s">
        <v>58</v>
      </c>
      <c r="E32" s="2" t="s">
        <v>1</v>
      </c>
      <c r="F32" s="7">
        <v>2160</v>
      </c>
      <c r="G32" s="2" t="s">
        <v>2</v>
      </c>
      <c r="H32" s="34"/>
      <c r="I32" s="23" t="str">
        <f t="shared" si="0"/>
        <v>Vyplň sloupec G</v>
      </c>
    </row>
    <row r="33" spans="1:9" ht="57">
      <c r="A33" s="48">
        <v>27</v>
      </c>
      <c r="B33" s="48">
        <v>724000003000</v>
      </c>
      <c r="C33" s="2" t="s">
        <v>63</v>
      </c>
      <c r="D33" s="10" t="s">
        <v>64</v>
      </c>
      <c r="E33" s="2" t="s">
        <v>1</v>
      </c>
      <c r="F33" s="7">
        <v>4260</v>
      </c>
      <c r="G33" s="2" t="s">
        <v>2</v>
      </c>
      <c r="H33" s="34"/>
      <c r="I33" s="23" t="str">
        <f t="shared" si="0"/>
        <v>Vyplň sloupec G</v>
      </c>
    </row>
    <row r="34" spans="1:9" ht="42.75">
      <c r="A34" s="48">
        <v>28</v>
      </c>
      <c r="B34" s="48">
        <v>724000003500</v>
      </c>
      <c r="C34" s="2" t="s">
        <v>43</v>
      </c>
      <c r="D34" s="10" t="s">
        <v>45</v>
      </c>
      <c r="E34" s="2" t="s">
        <v>1</v>
      </c>
      <c r="F34" s="7">
        <v>4320</v>
      </c>
      <c r="G34" s="2" t="s">
        <v>2</v>
      </c>
      <c r="H34" s="34"/>
      <c r="I34" s="23" t="str">
        <f t="shared" si="0"/>
        <v>Vyplň sloupec G</v>
      </c>
    </row>
    <row r="35" spans="1:9" ht="71.25">
      <c r="A35" s="48">
        <v>29</v>
      </c>
      <c r="B35" s="48">
        <v>724000004800</v>
      </c>
      <c r="C35" s="2" t="s">
        <v>46</v>
      </c>
      <c r="D35" s="10" t="s">
        <v>48</v>
      </c>
      <c r="E35" s="2" t="s">
        <v>1</v>
      </c>
      <c r="F35" s="7">
        <v>4080</v>
      </c>
      <c r="G35" s="2" t="s">
        <v>2</v>
      </c>
      <c r="H35" s="34"/>
      <c r="I35" s="23" t="str">
        <f t="shared" si="0"/>
        <v>Vyplň sloupec G</v>
      </c>
    </row>
    <row r="36" spans="1:9" ht="57">
      <c r="A36" s="48">
        <v>30</v>
      </c>
      <c r="B36" s="48">
        <v>724000004900</v>
      </c>
      <c r="C36" s="2" t="s">
        <v>46</v>
      </c>
      <c r="D36" s="10" t="s">
        <v>62</v>
      </c>
      <c r="E36" s="2" t="s">
        <v>1</v>
      </c>
      <c r="F36" s="7">
        <v>10</v>
      </c>
      <c r="G36" s="2" t="s">
        <v>2</v>
      </c>
      <c r="H36" s="34"/>
      <c r="I36" s="23" t="str">
        <f t="shared" si="0"/>
        <v>Vyplň sloupec G</v>
      </c>
    </row>
    <row r="37" spans="1:9" ht="42.75">
      <c r="A37" s="48">
        <v>31</v>
      </c>
      <c r="B37" s="48">
        <v>724000005200</v>
      </c>
      <c r="C37" s="2" t="s">
        <v>46</v>
      </c>
      <c r="D37" s="10" t="s">
        <v>56</v>
      </c>
      <c r="E37" s="2" t="s">
        <v>1</v>
      </c>
      <c r="F37" s="7">
        <v>2</v>
      </c>
      <c r="G37" s="2" t="s">
        <v>2</v>
      </c>
      <c r="H37" s="34"/>
      <c r="I37" s="23" t="str">
        <f t="shared" si="0"/>
        <v>Vyplň sloupec G</v>
      </c>
    </row>
    <row r="38" spans="1:9" ht="114">
      <c r="A38" s="48">
        <v>32</v>
      </c>
      <c r="B38" s="48">
        <v>724000008200</v>
      </c>
      <c r="C38" s="2" t="s">
        <v>20</v>
      </c>
      <c r="D38" s="10" t="s">
        <v>21</v>
      </c>
      <c r="E38" s="2" t="s">
        <v>1</v>
      </c>
      <c r="F38" s="7">
        <v>5</v>
      </c>
      <c r="G38" s="2" t="s">
        <v>2</v>
      </c>
      <c r="H38" s="34"/>
      <c r="I38" s="23" t="str">
        <f t="shared" si="0"/>
        <v>Vyplň sloupec G</v>
      </c>
    </row>
    <row r="39" spans="1:9" ht="71.25">
      <c r="A39" s="48">
        <v>33</v>
      </c>
      <c r="B39" s="48">
        <v>724000011700</v>
      </c>
      <c r="C39" s="2" t="s">
        <v>77</v>
      </c>
      <c r="D39" s="10" t="s">
        <v>78</v>
      </c>
      <c r="E39" s="2" t="s">
        <v>1</v>
      </c>
      <c r="F39" s="7">
        <v>400</v>
      </c>
      <c r="G39" s="2" t="s">
        <v>2</v>
      </c>
      <c r="H39" s="34"/>
      <c r="I39" s="23" t="str">
        <f t="shared" si="0"/>
        <v>Vyplň sloupec G</v>
      </c>
    </row>
    <row r="40" spans="1:9" ht="57">
      <c r="A40" s="48">
        <v>34</v>
      </c>
      <c r="B40" s="48">
        <v>724000011800</v>
      </c>
      <c r="C40" s="2" t="s">
        <v>79</v>
      </c>
      <c r="D40" s="10" t="s">
        <v>80</v>
      </c>
      <c r="E40" s="2" t="s">
        <v>1</v>
      </c>
      <c r="F40" s="7">
        <v>5</v>
      </c>
      <c r="G40" s="2" t="s">
        <v>2</v>
      </c>
      <c r="H40" s="34"/>
      <c r="I40" s="23" t="str">
        <f t="shared" si="0"/>
        <v>Vyplň sloupec G</v>
      </c>
    </row>
    <row r="41" spans="1:9" ht="85.5">
      <c r="A41" s="48">
        <v>35</v>
      </c>
      <c r="B41" s="48">
        <v>724000011900</v>
      </c>
      <c r="C41" s="2" t="s">
        <v>79</v>
      </c>
      <c r="D41" s="10" t="s">
        <v>81</v>
      </c>
      <c r="E41" s="2" t="s">
        <v>1</v>
      </c>
      <c r="F41" s="7">
        <v>120</v>
      </c>
      <c r="G41" s="2" t="s">
        <v>2</v>
      </c>
      <c r="H41" s="34"/>
      <c r="I41" s="23" t="str">
        <f t="shared" si="0"/>
        <v>Vyplň sloupec G</v>
      </c>
    </row>
    <row r="42" spans="1:9" ht="85.5">
      <c r="A42" s="48">
        <v>36</v>
      </c>
      <c r="B42" s="48">
        <v>724000012300</v>
      </c>
      <c r="C42" s="2" t="s">
        <v>22</v>
      </c>
      <c r="D42" s="10" t="s">
        <v>23</v>
      </c>
      <c r="E42" s="2" t="s">
        <v>1</v>
      </c>
      <c r="F42" s="7">
        <v>3</v>
      </c>
      <c r="G42" s="2" t="s">
        <v>2</v>
      </c>
      <c r="H42" s="34"/>
      <c r="I42" s="23" t="str">
        <f t="shared" si="0"/>
        <v>Vyplň sloupec G</v>
      </c>
    </row>
    <row r="43" spans="1:9" ht="42.75">
      <c r="A43" s="48">
        <v>37</v>
      </c>
      <c r="B43" s="48">
        <v>793500004100</v>
      </c>
      <c r="C43" s="2" t="s">
        <v>3</v>
      </c>
      <c r="D43" s="10" t="s">
        <v>6</v>
      </c>
      <c r="E43" s="2" t="s">
        <v>4</v>
      </c>
      <c r="F43" s="7">
        <v>25</v>
      </c>
      <c r="G43" s="2" t="s">
        <v>5</v>
      </c>
      <c r="H43" s="34"/>
      <c r="I43" s="23" t="str">
        <f t="shared" si="0"/>
        <v>Vyplň sloupec G</v>
      </c>
    </row>
    <row r="44" spans="1:9" ht="15">
      <c r="A44" s="48">
        <v>38</v>
      </c>
      <c r="B44" s="48">
        <v>793500005700</v>
      </c>
      <c r="C44" s="2" t="s">
        <v>65</v>
      </c>
      <c r="D44" s="10" t="s">
        <v>67</v>
      </c>
      <c r="E44" s="2" t="s">
        <v>4</v>
      </c>
      <c r="F44" s="7">
        <v>300</v>
      </c>
      <c r="G44" s="2" t="s">
        <v>5</v>
      </c>
      <c r="H44" s="34"/>
      <c r="I44" s="23" t="str">
        <f t="shared" si="0"/>
        <v>Vyplň sloupec G</v>
      </c>
    </row>
    <row r="45" spans="1:9" ht="15">
      <c r="A45" s="48">
        <v>39</v>
      </c>
      <c r="B45" s="48">
        <v>793500006000</v>
      </c>
      <c r="C45" s="2" t="s">
        <v>65</v>
      </c>
      <c r="D45" s="10" t="s">
        <v>66</v>
      </c>
      <c r="E45" s="2" t="s">
        <v>4</v>
      </c>
      <c r="F45" s="7">
        <v>2600</v>
      </c>
      <c r="G45" s="2" t="s">
        <v>5</v>
      </c>
      <c r="H45" s="34"/>
      <c r="I45" s="23" t="str">
        <f t="shared" si="0"/>
        <v>Vyplň sloupec G</v>
      </c>
    </row>
    <row r="46" spans="1:9" ht="15">
      <c r="A46" s="48">
        <v>40</v>
      </c>
      <c r="B46" s="48">
        <v>793500006500</v>
      </c>
      <c r="C46" s="2" t="s">
        <v>3</v>
      </c>
      <c r="D46" s="10" t="s">
        <v>19</v>
      </c>
      <c r="E46" s="2" t="s">
        <v>4</v>
      </c>
      <c r="F46" s="7">
        <v>400</v>
      </c>
      <c r="G46" s="2" t="s">
        <v>5</v>
      </c>
      <c r="H46" s="34"/>
      <c r="I46" s="23" t="str">
        <f t="shared" si="0"/>
        <v>Vyplň sloupec G</v>
      </c>
    </row>
    <row r="47" spans="1:9" ht="15">
      <c r="A47" s="48">
        <v>41</v>
      </c>
      <c r="B47" s="48">
        <v>793500006500</v>
      </c>
      <c r="C47" s="2" t="s">
        <v>38</v>
      </c>
      <c r="D47" s="10" t="s">
        <v>39</v>
      </c>
      <c r="E47" s="2" t="s">
        <v>4</v>
      </c>
      <c r="F47" s="7">
        <v>400</v>
      </c>
      <c r="G47" s="2" t="s">
        <v>5</v>
      </c>
      <c r="H47" s="34"/>
      <c r="I47" s="23" t="str">
        <f t="shared" si="0"/>
        <v>Vyplň sloupec G</v>
      </c>
    </row>
    <row r="48" spans="1:9" ht="28.5">
      <c r="A48" s="48">
        <v>42</v>
      </c>
      <c r="B48" s="48">
        <v>793500010700</v>
      </c>
      <c r="C48" s="2" t="s">
        <v>24</v>
      </c>
      <c r="D48" s="10" t="s">
        <v>25</v>
      </c>
      <c r="E48" s="2" t="s">
        <v>4</v>
      </c>
      <c r="F48" s="7">
        <v>5400</v>
      </c>
      <c r="G48" s="2" t="s">
        <v>5</v>
      </c>
      <c r="H48" s="34"/>
      <c r="I48" s="23" t="str">
        <f t="shared" si="0"/>
        <v>Vyplň sloupec G</v>
      </c>
    </row>
    <row r="49" spans="1:9" ht="28.5">
      <c r="A49" s="48">
        <v>43</v>
      </c>
      <c r="B49" s="48">
        <v>793500011600</v>
      </c>
      <c r="C49" s="2" t="s">
        <v>31</v>
      </c>
      <c r="D49" s="10" t="s">
        <v>32</v>
      </c>
      <c r="E49" s="2" t="s">
        <v>4</v>
      </c>
      <c r="F49" s="7">
        <v>80</v>
      </c>
      <c r="G49" s="2" t="s">
        <v>5</v>
      </c>
      <c r="H49" s="34"/>
      <c r="I49" s="23" t="str">
        <f t="shared" si="0"/>
        <v>Vyplň sloupec G</v>
      </c>
    </row>
    <row r="50" spans="1:9" ht="15">
      <c r="A50" s="48">
        <v>44</v>
      </c>
      <c r="B50" s="48">
        <v>793500012200</v>
      </c>
      <c r="C50" s="2"/>
      <c r="D50" s="10" t="s">
        <v>30</v>
      </c>
      <c r="E50" s="2" t="s">
        <v>4</v>
      </c>
      <c r="F50" s="7">
        <v>20</v>
      </c>
      <c r="G50" s="2" t="s">
        <v>5</v>
      </c>
      <c r="H50" s="34"/>
      <c r="I50" s="23" t="str">
        <f t="shared" si="0"/>
        <v>Vyplň sloupec G</v>
      </c>
    </row>
    <row r="51" spans="1:9" ht="15">
      <c r="A51" s="48">
        <v>45</v>
      </c>
      <c r="B51" s="48">
        <v>793500015300</v>
      </c>
      <c r="C51" s="2" t="s">
        <v>40</v>
      </c>
      <c r="D51" s="10" t="s">
        <v>41</v>
      </c>
      <c r="E51" s="2" t="s">
        <v>4</v>
      </c>
      <c r="F51" s="7">
        <v>900</v>
      </c>
      <c r="G51" s="2" t="s">
        <v>5</v>
      </c>
      <c r="H51" s="34"/>
      <c r="I51" s="23" t="str">
        <f t="shared" si="0"/>
        <v>Vyplň sloupec G</v>
      </c>
    </row>
    <row r="52" spans="1:9" ht="28.5">
      <c r="A52" s="48">
        <v>46</v>
      </c>
      <c r="B52" s="48">
        <v>793500015900</v>
      </c>
      <c r="C52" s="2" t="s">
        <v>40</v>
      </c>
      <c r="D52" s="10" t="s">
        <v>42</v>
      </c>
      <c r="E52" s="2" t="s">
        <v>4</v>
      </c>
      <c r="F52" s="7">
        <v>700</v>
      </c>
      <c r="G52" s="2" t="s">
        <v>5</v>
      </c>
      <c r="H52" s="34"/>
      <c r="I52" s="23" t="str">
        <f t="shared" si="0"/>
        <v>Vyplň sloupec G</v>
      </c>
    </row>
    <row r="53" spans="1:9" ht="15">
      <c r="A53" s="48">
        <v>47</v>
      </c>
      <c r="B53" s="48">
        <v>793500020000</v>
      </c>
      <c r="C53" s="2" t="s">
        <v>17</v>
      </c>
      <c r="D53" s="10" t="s">
        <v>18</v>
      </c>
      <c r="E53" s="2" t="s">
        <v>4</v>
      </c>
      <c r="F53" s="7">
        <v>6</v>
      </c>
      <c r="G53" s="2" t="s">
        <v>5</v>
      </c>
      <c r="H53" s="34"/>
      <c r="I53" s="23" t="str">
        <f t="shared" si="0"/>
        <v>Vyplň sloupec G</v>
      </c>
    </row>
    <row r="54" spans="1:9" ht="15">
      <c r="A54" s="48">
        <v>48</v>
      </c>
      <c r="B54" s="48">
        <v>793500020400</v>
      </c>
      <c r="C54" s="2" t="s">
        <v>13</v>
      </c>
      <c r="D54" s="10" t="s">
        <v>14</v>
      </c>
      <c r="E54" s="2" t="s">
        <v>4</v>
      </c>
      <c r="F54" s="7">
        <v>500</v>
      </c>
      <c r="G54" s="2" t="s">
        <v>5</v>
      </c>
      <c r="H54" s="34"/>
      <c r="I54" s="23" t="str">
        <f t="shared" si="0"/>
        <v>Vyplň sloupec G</v>
      </c>
    </row>
    <row r="55" spans="1:9" ht="15">
      <c r="A55" s="48">
        <v>49</v>
      </c>
      <c r="B55" s="48">
        <v>793500021000</v>
      </c>
      <c r="C55" s="2" t="s">
        <v>15</v>
      </c>
      <c r="D55" s="10" t="s">
        <v>16</v>
      </c>
      <c r="E55" s="2" t="s">
        <v>4</v>
      </c>
      <c r="F55" s="7">
        <v>60</v>
      </c>
      <c r="G55" s="2" t="s">
        <v>5</v>
      </c>
      <c r="H55" s="34"/>
      <c r="I55" s="23" t="str">
        <f t="shared" si="0"/>
        <v>Vyplň sloupec G</v>
      </c>
    </row>
    <row r="56" spans="1:9" ht="15">
      <c r="A56" s="48">
        <v>50</v>
      </c>
      <c r="B56" s="48">
        <v>793500021600</v>
      </c>
      <c r="C56" s="2" t="s">
        <v>11</v>
      </c>
      <c r="D56" s="10" t="s">
        <v>12</v>
      </c>
      <c r="E56" s="2" t="s">
        <v>4</v>
      </c>
      <c r="F56" s="7">
        <v>60</v>
      </c>
      <c r="G56" s="2" t="s">
        <v>5</v>
      </c>
      <c r="H56" s="34"/>
      <c r="I56" s="23" t="str">
        <f t="shared" si="0"/>
        <v>Vyplň sloupec G</v>
      </c>
    </row>
    <row r="57" spans="1:9" ht="42.75">
      <c r="A57" s="48">
        <v>51</v>
      </c>
      <c r="B57" s="48">
        <v>793500025000</v>
      </c>
      <c r="C57" s="2" t="s">
        <v>3</v>
      </c>
      <c r="D57" s="10" t="s">
        <v>70</v>
      </c>
      <c r="E57" s="2" t="s">
        <v>4</v>
      </c>
      <c r="F57" s="7">
        <v>140</v>
      </c>
      <c r="G57" s="2" t="s">
        <v>5</v>
      </c>
      <c r="H57" s="34"/>
      <c r="I57" s="23" t="str">
        <f t="shared" si="0"/>
        <v>Vyplň sloupec G</v>
      </c>
    </row>
    <row r="58" spans="1:9" ht="28.5">
      <c r="A58" s="48">
        <v>52</v>
      </c>
      <c r="B58" s="48">
        <v>793500055000</v>
      </c>
      <c r="C58" s="2" t="s">
        <v>68</v>
      </c>
      <c r="D58" s="10" t="s">
        <v>69</v>
      </c>
      <c r="E58" s="2" t="s">
        <v>4</v>
      </c>
      <c r="F58" s="7">
        <v>55</v>
      </c>
      <c r="G58" s="2" t="s">
        <v>5</v>
      </c>
      <c r="H58" s="34"/>
      <c r="I58" s="23" t="str">
        <f t="shared" si="0"/>
        <v>Vyplň sloupec G</v>
      </c>
    </row>
    <row r="59" spans="1:9" ht="28.5">
      <c r="A59" s="48">
        <v>53</v>
      </c>
      <c r="B59" s="49"/>
      <c r="C59" s="2" t="s">
        <v>11</v>
      </c>
      <c r="D59" s="10" t="s">
        <v>82</v>
      </c>
      <c r="E59" s="2" t="s">
        <v>4</v>
      </c>
      <c r="F59" s="7">
        <v>5</v>
      </c>
      <c r="G59" s="2" t="s">
        <v>5</v>
      </c>
      <c r="H59" s="34"/>
      <c r="I59" s="23" t="str">
        <f t="shared" si="0"/>
        <v>Vyplň sloupec G</v>
      </c>
    </row>
    <row r="60" spans="1:9" ht="28.5">
      <c r="A60" s="48">
        <v>54</v>
      </c>
      <c r="B60" s="48"/>
      <c r="C60" s="2" t="s">
        <v>11</v>
      </c>
      <c r="D60" s="10" t="s">
        <v>83</v>
      </c>
      <c r="E60" s="2" t="s">
        <v>4</v>
      </c>
      <c r="F60" s="7">
        <v>5</v>
      </c>
      <c r="G60" s="2" t="s">
        <v>5</v>
      </c>
      <c r="H60" s="34"/>
      <c r="I60" s="23" t="str">
        <f t="shared" si="0"/>
        <v>Vyplň sloupec G</v>
      </c>
    </row>
    <row r="61" spans="1:9" ht="15">
      <c r="A61" s="48">
        <v>55</v>
      </c>
      <c r="B61" s="48"/>
      <c r="C61" s="2" t="s">
        <v>11</v>
      </c>
      <c r="D61" s="10" t="s">
        <v>84</v>
      </c>
      <c r="E61" s="2" t="s">
        <v>4</v>
      </c>
      <c r="F61" s="7">
        <v>5</v>
      </c>
      <c r="G61" s="2" t="s">
        <v>5</v>
      </c>
      <c r="H61" s="34"/>
      <c r="I61" s="23" t="str">
        <f t="shared" si="0"/>
        <v>Vyplň sloupec G</v>
      </c>
    </row>
    <row r="62" spans="1:9" ht="71.25">
      <c r="A62" s="48">
        <v>56</v>
      </c>
      <c r="B62" s="49">
        <v>715180022500</v>
      </c>
      <c r="C62" s="2" t="s">
        <v>26</v>
      </c>
      <c r="D62" s="10" t="s">
        <v>85</v>
      </c>
      <c r="E62" s="2" t="s">
        <v>4</v>
      </c>
      <c r="F62" s="7">
        <v>50</v>
      </c>
      <c r="G62" s="2" t="s">
        <v>2</v>
      </c>
      <c r="H62" s="34"/>
      <c r="I62" s="23" t="str">
        <f t="shared" si="0"/>
        <v>Vyplň sloupec G</v>
      </c>
    </row>
    <row r="63" spans="1:9" ht="15">
      <c r="A63" s="48">
        <v>57</v>
      </c>
      <c r="B63" s="48"/>
      <c r="C63" s="2" t="s">
        <v>87</v>
      </c>
      <c r="D63" s="10" t="s">
        <v>88</v>
      </c>
      <c r="E63" s="2" t="s">
        <v>4</v>
      </c>
      <c r="F63" s="7">
        <v>6</v>
      </c>
      <c r="G63" s="2" t="s">
        <v>5</v>
      </c>
      <c r="H63" s="34"/>
      <c r="I63" s="23" t="str">
        <f t="shared" si="0"/>
        <v>Vyplň sloupec G</v>
      </c>
    </row>
    <row r="64" spans="1:9" ht="28.5">
      <c r="A64" s="48">
        <v>58</v>
      </c>
      <c r="B64" s="48"/>
      <c r="C64" s="2" t="s">
        <v>13</v>
      </c>
      <c r="D64" s="10" t="s">
        <v>89</v>
      </c>
      <c r="E64" s="2" t="s">
        <v>4</v>
      </c>
      <c r="F64" s="7">
        <v>2</v>
      </c>
      <c r="G64" s="2" t="s">
        <v>5</v>
      </c>
      <c r="H64" s="34"/>
      <c r="I64" s="23" t="str">
        <f t="shared" si="0"/>
        <v>Vyplň sloupec G</v>
      </c>
    </row>
    <row r="65" spans="1:9" ht="15">
      <c r="A65" s="48">
        <v>59</v>
      </c>
      <c r="B65" s="48"/>
      <c r="C65" s="2" t="s">
        <v>13</v>
      </c>
      <c r="D65" s="10" t="s">
        <v>90</v>
      </c>
      <c r="E65" s="2" t="s">
        <v>4</v>
      </c>
      <c r="F65" s="7">
        <v>10</v>
      </c>
      <c r="G65" s="2" t="s">
        <v>5</v>
      </c>
      <c r="H65" s="34"/>
      <c r="I65" s="23" t="str">
        <f t="shared" si="0"/>
        <v>Vyplň sloupec G</v>
      </c>
    </row>
    <row r="66" spans="1:9" ht="15">
      <c r="A66" s="48">
        <v>60</v>
      </c>
      <c r="B66" s="49">
        <v>793500050000</v>
      </c>
      <c r="C66" s="2" t="s">
        <v>15</v>
      </c>
      <c r="D66" s="10" t="s">
        <v>91</v>
      </c>
      <c r="E66" s="2" t="s">
        <v>4</v>
      </c>
      <c r="F66" s="7">
        <v>500</v>
      </c>
      <c r="G66" s="2" t="s">
        <v>5</v>
      </c>
      <c r="H66" s="34"/>
      <c r="I66" s="23" t="str">
        <f t="shared" si="0"/>
        <v>Vyplň sloupec G</v>
      </c>
    </row>
    <row r="67" spans="1:9" s="6" customFormat="1" ht="15">
      <c r="A67" s="48">
        <v>61</v>
      </c>
      <c r="B67" s="50"/>
      <c r="C67" s="5" t="s">
        <v>40</v>
      </c>
      <c r="D67" s="11" t="s">
        <v>92</v>
      </c>
      <c r="E67" s="5" t="s">
        <v>4</v>
      </c>
      <c r="F67" s="9">
        <v>10</v>
      </c>
      <c r="G67" s="5" t="s">
        <v>5</v>
      </c>
      <c r="H67" s="34"/>
      <c r="I67" s="23" t="str">
        <f t="shared" si="0"/>
        <v>Vyplň sloupec G</v>
      </c>
    </row>
    <row r="68" spans="1:9" ht="15">
      <c r="A68" s="48">
        <v>62</v>
      </c>
      <c r="B68" s="48"/>
      <c r="C68" s="2" t="s">
        <v>86</v>
      </c>
      <c r="D68" s="10" t="s">
        <v>93</v>
      </c>
      <c r="E68" s="2" t="s">
        <v>4</v>
      </c>
      <c r="F68" s="7">
        <v>2</v>
      </c>
      <c r="G68" s="2" t="s">
        <v>5</v>
      </c>
      <c r="H68" s="34"/>
      <c r="I68" s="23" t="str">
        <f t="shared" si="0"/>
        <v>Vyplň sloupec G</v>
      </c>
    </row>
    <row r="69" spans="1:9" ht="99.75">
      <c r="A69" s="48">
        <v>63</v>
      </c>
      <c r="B69" s="48"/>
      <c r="C69" s="2" t="s">
        <v>79</v>
      </c>
      <c r="D69" s="10" t="s">
        <v>94</v>
      </c>
      <c r="E69" s="2" t="s">
        <v>1</v>
      </c>
      <c r="F69" s="7">
        <v>1</v>
      </c>
      <c r="G69" s="2" t="s">
        <v>2</v>
      </c>
      <c r="H69" s="34"/>
      <c r="I69" s="23" t="str">
        <f t="shared" si="0"/>
        <v>Vyplň sloupec G</v>
      </c>
    </row>
    <row r="70" spans="1:9" ht="114">
      <c r="A70" s="48">
        <v>64</v>
      </c>
      <c r="B70" s="48"/>
      <c r="C70" s="2" t="s">
        <v>95</v>
      </c>
      <c r="D70" s="10" t="s">
        <v>96</v>
      </c>
      <c r="E70" s="2" t="s">
        <v>1</v>
      </c>
      <c r="F70" s="7">
        <v>1</v>
      </c>
      <c r="G70" s="2" t="s">
        <v>2</v>
      </c>
      <c r="H70" s="34"/>
      <c r="I70" s="23" t="str">
        <f t="shared" si="0"/>
        <v>Vyplň sloupec G</v>
      </c>
    </row>
    <row r="71" spans="1:9" ht="114">
      <c r="A71" s="48">
        <v>65</v>
      </c>
      <c r="B71" s="48"/>
      <c r="C71" s="2" t="s">
        <v>95</v>
      </c>
      <c r="D71" s="10" t="s">
        <v>97</v>
      </c>
      <c r="E71" s="2" t="s">
        <v>1</v>
      </c>
      <c r="F71" s="7">
        <v>1</v>
      </c>
      <c r="G71" s="2" t="s">
        <v>2</v>
      </c>
      <c r="H71" s="34"/>
      <c r="I71" s="23" t="str">
        <f t="shared" si="0"/>
        <v>Vyplň sloupec G</v>
      </c>
    </row>
    <row r="72" spans="1:9" ht="128.25">
      <c r="A72" s="48">
        <v>66</v>
      </c>
      <c r="B72" s="48"/>
      <c r="C72" s="2" t="s">
        <v>95</v>
      </c>
      <c r="D72" s="10" t="s">
        <v>98</v>
      </c>
      <c r="E72" s="2" t="s">
        <v>1</v>
      </c>
      <c r="F72" s="7">
        <v>1</v>
      </c>
      <c r="G72" s="2" t="s">
        <v>2</v>
      </c>
      <c r="H72" s="34"/>
      <c r="I72" s="23" t="str">
        <f aca="true" t="shared" si="1" ref="I72:I94">IF(H72="","Vyplň sloupec G",F72*H72)</f>
        <v>Vyplň sloupec G</v>
      </c>
    </row>
    <row r="73" spans="1:9" ht="114">
      <c r="A73" s="48">
        <v>67</v>
      </c>
      <c r="B73" s="49">
        <v>715180005300</v>
      </c>
      <c r="C73" s="2" t="s">
        <v>26</v>
      </c>
      <c r="D73" s="10" t="s">
        <v>99</v>
      </c>
      <c r="E73" s="2" t="s">
        <v>4</v>
      </c>
      <c r="F73" s="7">
        <v>10</v>
      </c>
      <c r="G73" s="2" t="s">
        <v>5</v>
      </c>
      <c r="H73" s="34"/>
      <c r="I73" s="23" t="str">
        <f t="shared" si="1"/>
        <v>Vyplň sloupec G</v>
      </c>
    </row>
    <row r="74" spans="1:9" ht="85.5">
      <c r="A74" s="48">
        <v>68</v>
      </c>
      <c r="B74" s="2"/>
      <c r="C74" s="2" t="s">
        <v>11</v>
      </c>
      <c r="D74" s="10" t="s">
        <v>100</v>
      </c>
      <c r="E74" s="2" t="s">
        <v>1</v>
      </c>
      <c r="F74" s="7">
        <v>10</v>
      </c>
      <c r="G74" s="2" t="s">
        <v>5</v>
      </c>
      <c r="H74" s="34"/>
      <c r="I74" s="23" t="str">
        <f t="shared" si="1"/>
        <v>Vyplň sloupec G</v>
      </c>
    </row>
    <row r="75" spans="1:9" ht="71.25">
      <c r="A75" s="48">
        <v>69</v>
      </c>
      <c r="B75" s="2"/>
      <c r="C75" s="2" t="s">
        <v>11</v>
      </c>
      <c r="D75" s="10" t="s">
        <v>101</v>
      </c>
      <c r="E75" s="2" t="s">
        <v>1</v>
      </c>
      <c r="F75" s="7">
        <v>10</v>
      </c>
      <c r="G75" s="2" t="s">
        <v>5</v>
      </c>
      <c r="H75" s="34"/>
      <c r="I75" s="23" t="str">
        <f t="shared" si="1"/>
        <v>Vyplň sloupec G</v>
      </c>
    </row>
    <row r="76" spans="1:9" ht="42.75">
      <c r="A76" s="48">
        <v>70</v>
      </c>
      <c r="B76" s="49">
        <v>724000003400</v>
      </c>
      <c r="C76" s="2" t="s">
        <v>46</v>
      </c>
      <c r="D76" s="10" t="s">
        <v>102</v>
      </c>
      <c r="E76" s="2" t="s">
        <v>1</v>
      </c>
      <c r="F76" s="7">
        <v>1080</v>
      </c>
      <c r="G76" s="2" t="s">
        <v>2</v>
      </c>
      <c r="H76" s="34"/>
      <c r="I76" s="23" t="str">
        <f t="shared" si="1"/>
        <v>Vyplň sloupec G</v>
      </c>
    </row>
    <row r="77" spans="1:9" ht="15">
      <c r="A77" s="48">
        <v>71</v>
      </c>
      <c r="B77" s="49">
        <v>724000004600</v>
      </c>
      <c r="C77" s="2" t="s">
        <v>11</v>
      </c>
      <c r="D77" s="10" t="s">
        <v>103</v>
      </c>
      <c r="E77" s="2" t="s">
        <v>9</v>
      </c>
      <c r="F77" s="7">
        <v>30</v>
      </c>
      <c r="G77" s="2" t="s">
        <v>5</v>
      </c>
      <c r="H77" s="34"/>
      <c r="I77" s="23" t="str">
        <f t="shared" si="1"/>
        <v>Vyplň sloupec G</v>
      </c>
    </row>
    <row r="78" spans="1:9" ht="28.5">
      <c r="A78" s="48">
        <v>72</v>
      </c>
      <c r="B78" s="2"/>
      <c r="C78" s="2" t="s">
        <v>104</v>
      </c>
      <c r="D78" s="10" t="s">
        <v>105</v>
      </c>
      <c r="E78" s="2" t="s">
        <v>1</v>
      </c>
      <c r="F78" s="7">
        <v>5</v>
      </c>
      <c r="G78" s="2" t="s">
        <v>2</v>
      </c>
      <c r="H78" s="34"/>
      <c r="I78" s="23" t="str">
        <f t="shared" si="1"/>
        <v>Vyplň sloupec G</v>
      </c>
    </row>
    <row r="79" spans="1:9" ht="57">
      <c r="A79" s="48">
        <v>73</v>
      </c>
      <c r="B79" s="2"/>
      <c r="C79" s="2" t="s">
        <v>106</v>
      </c>
      <c r="D79" s="10" t="s">
        <v>107</v>
      </c>
      <c r="E79" s="2" t="s">
        <v>1</v>
      </c>
      <c r="F79" s="7">
        <v>2</v>
      </c>
      <c r="G79" s="2" t="s">
        <v>2</v>
      </c>
      <c r="H79" s="34"/>
      <c r="I79" s="23" t="str">
        <f t="shared" si="1"/>
        <v>Vyplň sloupec G</v>
      </c>
    </row>
    <row r="80" spans="1:9" ht="42.75">
      <c r="A80" s="48">
        <v>74</v>
      </c>
      <c r="B80" s="49">
        <v>724000040100</v>
      </c>
      <c r="C80" s="2" t="s">
        <v>43</v>
      </c>
      <c r="D80" s="10" t="s">
        <v>108</v>
      </c>
      <c r="E80" s="2" t="s">
        <v>1</v>
      </c>
      <c r="F80" s="7">
        <v>120</v>
      </c>
      <c r="G80" s="2" t="s">
        <v>2</v>
      </c>
      <c r="H80" s="34"/>
      <c r="I80" s="23" t="str">
        <f t="shared" si="1"/>
        <v>Vyplň sloupec G</v>
      </c>
    </row>
    <row r="81" spans="1:9" ht="71.25">
      <c r="A81" s="48">
        <v>75</v>
      </c>
      <c r="B81" s="49">
        <v>793500009800</v>
      </c>
      <c r="C81" s="2" t="s">
        <v>109</v>
      </c>
      <c r="D81" s="10" t="s">
        <v>110</v>
      </c>
      <c r="E81" s="2" t="s">
        <v>4</v>
      </c>
      <c r="F81" s="7">
        <v>200</v>
      </c>
      <c r="G81" s="2" t="s">
        <v>5</v>
      </c>
      <c r="H81" s="34"/>
      <c r="I81" s="23" t="str">
        <f t="shared" si="1"/>
        <v>Vyplň sloupec G</v>
      </c>
    </row>
    <row r="82" spans="1:9" ht="28.5">
      <c r="A82" s="48">
        <v>76</v>
      </c>
      <c r="B82" s="49">
        <v>715180014200</v>
      </c>
      <c r="C82" s="2" t="s">
        <v>111</v>
      </c>
      <c r="D82" s="10" t="s">
        <v>112</v>
      </c>
      <c r="E82" s="2" t="s">
        <v>4</v>
      </c>
      <c r="F82" s="7">
        <v>120</v>
      </c>
      <c r="G82" s="2" t="s">
        <v>5</v>
      </c>
      <c r="H82" s="34"/>
      <c r="I82" s="23" t="str">
        <f t="shared" si="1"/>
        <v>Vyplň sloupec G</v>
      </c>
    </row>
    <row r="83" spans="1:9" ht="71.25">
      <c r="A83" s="48">
        <v>77</v>
      </c>
      <c r="B83" s="49">
        <v>793500004000</v>
      </c>
      <c r="C83" s="2" t="s">
        <v>113</v>
      </c>
      <c r="D83" s="10" t="s">
        <v>114</v>
      </c>
      <c r="E83" s="2" t="s">
        <v>4</v>
      </c>
      <c r="F83" s="7">
        <v>20</v>
      </c>
      <c r="G83" s="2" t="s">
        <v>5</v>
      </c>
      <c r="H83" s="34"/>
      <c r="I83" s="23" t="str">
        <f t="shared" si="1"/>
        <v>Vyplň sloupec G</v>
      </c>
    </row>
    <row r="84" spans="1:9" ht="28.5">
      <c r="A84" s="48">
        <v>78</v>
      </c>
      <c r="B84" s="2"/>
      <c r="C84" s="2" t="s">
        <v>26</v>
      </c>
      <c r="D84" s="10" t="s">
        <v>115</v>
      </c>
      <c r="E84" s="2" t="s">
        <v>4</v>
      </c>
      <c r="F84" s="7">
        <v>1</v>
      </c>
      <c r="G84" s="2" t="s">
        <v>5</v>
      </c>
      <c r="H84" s="34"/>
      <c r="I84" s="23" t="str">
        <f t="shared" si="1"/>
        <v>Vyplň sloupec G</v>
      </c>
    </row>
    <row r="85" spans="1:9" s="6" customFormat="1" ht="57">
      <c r="A85" s="48">
        <v>79</v>
      </c>
      <c r="B85" s="5"/>
      <c r="C85" s="5" t="s">
        <v>26</v>
      </c>
      <c r="D85" s="11" t="s">
        <v>116</v>
      </c>
      <c r="E85" s="5" t="s">
        <v>4</v>
      </c>
      <c r="F85" s="9">
        <v>1</v>
      </c>
      <c r="G85" s="5" t="s">
        <v>5</v>
      </c>
      <c r="H85" s="34"/>
      <c r="I85" s="23" t="str">
        <f t="shared" si="1"/>
        <v>Vyplň sloupec G</v>
      </c>
    </row>
    <row r="86" spans="1:9" s="6" customFormat="1" ht="71.25">
      <c r="A86" s="48">
        <v>80</v>
      </c>
      <c r="B86" s="5"/>
      <c r="C86" s="5" t="s">
        <v>11</v>
      </c>
      <c r="D86" s="11" t="s">
        <v>117</v>
      </c>
      <c r="E86" s="5" t="s">
        <v>4</v>
      </c>
      <c r="F86" s="9">
        <v>1</v>
      </c>
      <c r="G86" s="5" t="s">
        <v>5</v>
      </c>
      <c r="H86" s="34"/>
      <c r="I86" s="23" t="str">
        <f t="shared" si="1"/>
        <v>Vyplň sloupec G</v>
      </c>
    </row>
    <row r="87" spans="1:9" ht="71.25">
      <c r="A87" s="48">
        <v>81</v>
      </c>
      <c r="B87" s="2"/>
      <c r="C87" s="2"/>
      <c r="D87" s="10" t="s">
        <v>118</v>
      </c>
      <c r="E87" s="2" t="s">
        <v>4</v>
      </c>
      <c r="F87" s="7">
        <v>1</v>
      </c>
      <c r="G87" s="2" t="s">
        <v>5</v>
      </c>
      <c r="H87" s="34"/>
      <c r="I87" s="23" t="str">
        <f t="shared" si="1"/>
        <v>Vyplň sloupec G</v>
      </c>
    </row>
    <row r="88" spans="1:9" ht="28.5">
      <c r="A88" s="48">
        <v>82</v>
      </c>
      <c r="B88" s="49">
        <v>715180001400</v>
      </c>
      <c r="C88" s="2"/>
      <c r="D88" s="10" t="s">
        <v>119</v>
      </c>
      <c r="E88" s="2" t="s">
        <v>4</v>
      </c>
      <c r="F88" s="7">
        <v>60</v>
      </c>
      <c r="G88" s="2" t="s">
        <v>5</v>
      </c>
      <c r="H88" s="34"/>
      <c r="I88" s="23" t="str">
        <f t="shared" si="1"/>
        <v>Vyplň sloupec G</v>
      </c>
    </row>
    <row r="89" spans="1:9" ht="28.5">
      <c r="A89" s="48">
        <v>83</v>
      </c>
      <c r="B89" s="49">
        <v>333444005700</v>
      </c>
      <c r="C89" s="2"/>
      <c r="D89" s="12" t="s">
        <v>125</v>
      </c>
      <c r="E89" s="2" t="s">
        <v>4</v>
      </c>
      <c r="F89" s="7">
        <v>10</v>
      </c>
      <c r="G89" s="2" t="s">
        <v>5</v>
      </c>
      <c r="H89" s="34"/>
      <c r="I89" s="23" t="str">
        <f t="shared" si="1"/>
        <v>Vyplň sloupec G</v>
      </c>
    </row>
    <row r="90" spans="1:9" ht="15">
      <c r="A90" s="48">
        <v>84</v>
      </c>
      <c r="B90" s="49">
        <v>715180000500</v>
      </c>
      <c r="C90" s="2"/>
      <c r="D90" s="12" t="s">
        <v>123</v>
      </c>
      <c r="E90" s="2" t="s">
        <v>4</v>
      </c>
      <c r="F90" s="7">
        <v>18</v>
      </c>
      <c r="G90" s="2" t="s">
        <v>5</v>
      </c>
      <c r="H90" s="34"/>
      <c r="I90" s="23" t="str">
        <f t="shared" si="1"/>
        <v>Vyplň sloupec G</v>
      </c>
    </row>
    <row r="91" spans="1:9" ht="15">
      <c r="A91" s="48">
        <v>85</v>
      </c>
      <c r="B91" s="49">
        <v>715180008400</v>
      </c>
      <c r="C91" s="2"/>
      <c r="D91" s="12" t="s">
        <v>124</v>
      </c>
      <c r="E91" s="2" t="s">
        <v>4</v>
      </c>
      <c r="F91" s="7">
        <v>51</v>
      </c>
      <c r="G91" s="2" t="s">
        <v>5</v>
      </c>
      <c r="H91" s="34"/>
      <c r="I91" s="23" t="str">
        <f t="shared" si="1"/>
        <v>Vyplň sloupec G</v>
      </c>
    </row>
    <row r="92" spans="1:9" ht="28.5">
      <c r="A92" s="48">
        <v>86</v>
      </c>
      <c r="B92" s="49">
        <v>715180010500</v>
      </c>
      <c r="C92" s="2"/>
      <c r="D92" s="12" t="s">
        <v>126</v>
      </c>
      <c r="E92" s="2" t="s">
        <v>4</v>
      </c>
      <c r="F92" s="7">
        <v>20</v>
      </c>
      <c r="G92" s="2" t="s">
        <v>5</v>
      </c>
      <c r="H92" s="34"/>
      <c r="I92" s="23" t="str">
        <f t="shared" si="1"/>
        <v>Vyplň sloupec G</v>
      </c>
    </row>
    <row r="93" spans="1:9" ht="42.75">
      <c r="A93" s="48">
        <v>87</v>
      </c>
      <c r="B93" s="49">
        <v>715180066100</v>
      </c>
      <c r="C93" s="2"/>
      <c r="D93" s="12" t="s">
        <v>127</v>
      </c>
      <c r="E93" s="2" t="s">
        <v>4</v>
      </c>
      <c r="F93" s="7">
        <v>40</v>
      </c>
      <c r="G93" s="2" t="s">
        <v>5</v>
      </c>
      <c r="H93" s="34"/>
      <c r="I93" s="23" t="str">
        <f t="shared" si="1"/>
        <v>Vyplň sloupec G</v>
      </c>
    </row>
    <row r="94" spans="1:9" ht="29.25" thickBot="1">
      <c r="A94" s="48">
        <v>88</v>
      </c>
      <c r="B94" s="49">
        <v>724000006000</v>
      </c>
      <c r="C94" s="4"/>
      <c r="D94" s="13" t="s">
        <v>128</v>
      </c>
      <c r="E94" s="4" t="s">
        <v>4</v>
      </c>
      <c r="F94" s="8">
        <v>380</v>
      </c>
      <c r="G94" s="4" t="s">
        <v>5</v>
      </c>
      <c r="H94" s="35"/>
      <c r="I94" s="28" t="str">
        <f t="shared" si="1"/>
        <v>Vyplň sloupec G</v>
      </c>
    </row>
    <row r="95" spans="1:9" ht="16.5" customHeight="1" thickBot="1">
      <c r="A95" s="1"/>
      <c r="B95" s="1"/>
      <c r="E95" s="1"/>
      <c r="F95" s="1"/>
      <c r="G95" s="1"/>
      <c r="H95" s="31" t="s">
        <v>143</v>
      </c>
      <c r="I95" s="32">
        <f>SUM(I7:I94)</f>
        <v>0</v>
      </c>
    </row>
    <row r="97" spans="1:6" ht="14.25">
      <c r="A97"/>
      <c r="B97" s="37" t="s">
        <v>139</v>
      </c>
      <c r="C97" s="37"/>
      <c r="D97" s="29"/>
      <c r="E97" s="30"/>
      <c r="F97" s="30"/>
    </row>
    <row r="98" spans="1:6" ht="24.75" customHeight="1">
      <c r="A98"/>
      <c r="B98" s="38" t="s">
        <v>140</v>
      </c>
      <c r="C98" s="39"/>
      <c r="D98" s="40"/>
      <c r="E98" s="40"/>
      <c r="F98" s="40"/>
    </row>
    <row r="99" spans="1:6" ht="24.75" customHeight="1">
      <c r="A99"/>
      <c r="B99" s="41" t="s">
        <v>141</v>
      </c>
      <c r="C99" s="41"/>
      <c r="D99" s="42"/>
      <c r="E99" s="43"/>
      <c r="F99" s="44"/>
    </row>
    <row r="100" spans="1:6" ht="26.25" customHeight="1">
      <c r="A100"/>
      <c r="B100" s="45" t="s">
        <v>142</v>
      </c>
      <c r="C100" s="46"/>
      <c r="D100" s="42"/>
      <c r="E100" s="43"/>
      <c r="F100" s="44"/>
    </row>
  </sheetData>
  <sheetProtection/>
  <mergeCells count="8">
    <mergeCell ref="B100:C100"/>
    <mergeCell ref="D100:F100"/>
    <mergeCell ref="B2:F2"/>
    <mergeCell ref="B97:C97"/>
    <mergeCell ref="B98:C98"/>
    <mergeCell ref="D98:F98"/>
    <mergeCell ref="B99:C99"/>
    <mergeCell ref="D99:F99"/>
  </mergeCells>
  <conditionalFormatting sqref="D2">
    <cfRule type="cellIs" priority="1" dxfId="1" operator="equal" stopIfTrue="1">
      <formula>0</formula>
    </cfRule>
  </conditionalFormatting>
  <printOptions/>
  <pageMargins left="0.7" right="0.7" top="1.0830708661417323" bottom="1.0830708661417323" header="0.7874015748031495" footer="0.7874015748031495"/>
  <pageSetup fitToHeight="0" fitToWidth="0" horizontalDpi="600" verticalDpi="600" orientation="landscape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Zaoral Bronislav</dc:creator>
  <cp:keywords/>
  <dc:description/>
  <cp:lastModifiedBy>Marcela Ráchelová</cp:lastModifiedBy>
  <cp:lastPrinted>2014-06-05T10:59:25Z</cp:lastPrinted>
  <dcterms:created xsi:type="dcterms:W3CDTF">2012-10-16T14:43:47Z</dcterms:created>
  <dcterms:modified xsi:type="dcterms:W3CDTF">2014-06-10T06:48:52Z</dcterms:modified>
  <cp:category/>
  <cp:version/>
  <cp:contentType/>
  <cp:contentStatus/>
</cp:coreProperties>
</file>