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filterPrivacy="1" defaultThemeVersion="124226"/>
  <bookViews>
    <workbookView xWindow="240" yWindow="105" windowWidth="14805" windowHeight="8010" activeTab="0"/>
  </bookViews>
  <sheets>
    <sheet name="Plochá ocel obyčejná" sheetId="1" r:id="rId1"/>
    <sheet name="Plochá ocel Linde" sheetId="2" r:id="rId2"/>
    <sheet name="Plochá ocel pro 1401 LMH" sheetId="3" r:id="rId3"/>
  </sheets>
  <definedNames/>
  <calcPr calcId="145621"/>
</workbook>
</file>

<file path=xl/sharedStrings.xml><?xml version="1.0" encoding="utf-8"?>
<sst xmlns="http://schemas.openxmlformats.org/spreadsheetml/2006/main" count="1071" uniqueCount="78">
  <si>
    <t>Veřejná zakázka: Dodávky ploché oceli pro 1401 LMH</t>
  </si>
  <si>
    <t>Název/jméno prodávajícího:</t>
  </si>
  <si>
    <t>Razítko a podpis osoby oprávněné jednat jménem či za prodávajícího:</t>
  </si>
  <si>
    <t>Číslo artiklu</t>
  </si>
  <si>
    <t>Rozměry (mm)</t>
  </si>
  <si>
    <t>Předpokládané množství v kg</t>
  </si>
  <si>
    <t>Označení oceli dle EN 10027-1</t>
  </si>
  <si>
    <t>Technické dodací podmínky dle EN</t>
  </si>
  <si>
    <t>Rozměrová norma výrobku dle EN</t>
  </si>
  <si>
    <t>Upřesnění - poznámka</t>
  </si>
  <si>
    <t>šířka</t>
  </si>
  <si>
    <t>výška</t>
  </si>
  <si>
    <t>délka</t>
  </si>
  <si>
    <t>S235JR+N</t>
  </si>
  <si>
    <t>EN 10025-2</t>
  </si>
  <si>
    <t>EN 10058</t>
  </si>
  <si>
    <t>6000mm, druh délky E</t>
  </si>
  <si>
    <t>PLO</t>
  </si>
  <si>
    <t>druh délky E</t>
  </si>
  <si>
    <t>S235JRC</t>
  </si>
  <si>
    <t>EN 10277-2</t>
  </si>
  <si>
    <t>EN 10278, h11</t>
  </si>
  <si>
    <t>h11, skladová délka</t>
  </si>
  <si>
    <t>EN 10278</t>
  </si>
  <si>
    <t>S355J2+N</t>
  </si>
  <si>
    <t>druh délky E, hladký povrch na boku tyče</t>
  </si>
  <si>
    <t>X5CrNi 18-10</t>
  </si>
  <si>
    <t>h11, přesná délka 3000 mm, zařezané konce tyčí</t>
  </si>
  <si>
    <t>druh délky E, (jakost povrchu EN10221 - třída B - AQL 5%)</t>
  </si>
  <si>
    <t>S235JR</t>
  </si>
  <si>
    <t>C35E+C</t>
  </si>
  <si>
    <t>EN 10277-5</t>
  </si>
  <si>
    <t>S355J2C+N</t>
  </si>
  <si>
    <t>h11, přesná délka 6000 mm, zařezané konce tyčí</t>
  </si>
  <si>
    <t>Zrušit, nahradit plechem P5</t>
  </si>
  <si>
    <t>h11, 3000 mm, skladová délka</t>
  </si>
  <si>
    <t>DIN 59200</t>
  </si>
  <si>
    <t>Dle ČSN 42 5524, neexistuje ekvivalentní norma EN</t>
  </si>
  <si>
    <t>S355JR+N</t>
  </si>
  <si>
    <t>S355J0+N</t>
  </si>
  <si>
    <t>C45+N</t>
  </si>
  <si>
    <t>6000 mm, druh délky E</t>
  </si>
  <si>
    <t>LMH5326156714</t>
  </si>
  <si>
    <t>Předpokládané množství v kg  rok</t>
  </si>
  <si>
    <t>Požadujeme, aby byl materiál normalizačně žíhaný.</t>
  </si>
  <si>
    <t xml:space="preserve">Rozšíření požadavků zákazníka oproti normě: </t>
  </si>
  <si>
    <t>a) minimální množství C: 0,07 - maximální: 0,25</t>
  </si>
  <si>
    <t xml:space="preserve">           b) minimální množství Si: 0 - maximální: 0,605</t>
  </si>
  <si>
    <t>c) minimální množství Mn: 0,9 - maximální: 1,8</t>
  </si>
  <si>
    <t>d) dle EN 10058, čl. 6.4 – tyče nesmí být vlnité</t>
  </si>
  <si>
    <t>e) dle EN 10163-1, čl. 4, tyče dodávat odokujené</t>
  </si>
  <si>
    <t>f) dle EN 10163-2, čl. 5,  budou tyče dodávány ve Třídě B, podtřída 3</t>
  </si>
  <si>
    <t xml:space="preserve">          h)  jako šupin, otlaků , rýh a poškrábání, vměstků a trhlin, drsnost maximálně Rz = 100 µm</t>
  </si>
  <si>
    <t>i) tyče ploché válcované za tepla, ocel dle EN 10 025</t>
  </si>
  <si>
    <t xml:space="preserve">j) úchylky rozměrů a tvarů dle EN 10 058, zúžená tolerance přímosti, </t>
  </si>
  <si>
    <t>je li jmenovitý příčný průřez  &lt;1000 mm² je q ≤0,2 % z L</t>
  </si>
  <si>
    <t>a je li jmenovitý příčný průřez  ≥ 1000 mm² je q ≤0,15 % z L</t>
  </si>
  <si>
    <t>k) povrch dle EN 10 163</t>
  </si>
  <si>
    <t>Identifikační údaje:</t>
  </si>
  <si>
    <t>IČ:</t>
  </si>
  <si>
    <t>minimální množství C: 0,07 - maximální: 0,25</t>
  </si>
  <si>
    <t xml:space="preserve">           minimální množství Si: 0 - maximální: 0,605</t>
  </si>
  <si>
    <t>minimální množství Mn: 0,9 - maximální: 1,8</t>
  </si>
  <si>
    <t>dle EN 10058, čl. 6.4 – tyče nesmí být vlnité</t>
  </si>
  <si>
    <t>dle EN 10163-1, čl. 4, tyče dodávat odokujené</t>
  </si>
  <si>
    <t>dle EN 10163-2, čl. 5,  budou tyče dodávány ve Třídě B, podtřída 3</t>
  </si>
  <si>
    <t xml:space="preserve">            jako šupin, otlaků , rýh a poškrábání, vměstků a trhlin, drsnost maximálně Rz = 100 µm</t>
  </si>
  <si>
    <t>Příloha č. 2 - Technická specifikace a ceník</t>
  </si>
  <si>
    <t>Rámcová smlouva č.  161/2014/V/3/3/ŘÚF - 150</t>
  </si>
  <si>
    <t>Rámcová smlouva č.  162/2014/V/3/3/ŘÚF - 150</t>
  </si>
  <si>
    <t>Rámcová smlouva č.  160/2014/V/3/3/ŘÚF - 150</t>
  </si>
  <si>
    <t>Veřejná zakázka: Dodávky ploché oceli obyčejné</t>
  </si>
  <si>
    <t>Veřejná zakázka: Dodávky ploché oceli Linde</t>
  </si>
  <si>
    <t>Jednotková cena v Kč bez DPH/kg</t>
  </si>
  <si>
    <t>Nabídková cena v Kč bez DPH/kg</t>
  </si>
  <si>
    <t xml:space="preserve">Celkem za koš v Kč bez DPH      </t>
  </si>
  <si>
    <t xml:space="preserve">povrch po celém obvodu tyče musí být po otryskání ve VOP CZ, s.p. stejný, hladký, vhodný pro lakování, bez povrchových vad, </t>
  </si>
  <si>
    <t xml:space="preserve">g) povrch po celém obvodu tyče musí být po otryskání ve VOP CZ, s.p. stejný, hladký, vhodný pro lakování, bez povrchových vad,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</si>
</sst>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1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b/>
      <sz val="9"/>
      <color indexed="63"/>
      <name val="Arial"/>
      <family val="2"/>
    </font>
    <font>
      <sz val="9"/>
      <name val="Arial"/>
      <family val="2"/>
    </font>
    <font>
      <sz val="10"/>
      <color indexed="10"/>
      <name val="Arial"/>
      <family val="2"/>
    </font>
    <font>
      <sz val="10"/>
      <color indexed="63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i/>
      <u val="single"/>
      <sz val="10"/>
      <name val="Arial"/>
      <family val="2"/>
    </font>
    <font>
      <sz val="8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8"/>
      <name val="Arial"/>
      <family val="2"/>
    </font>
    <font>
      <b/>
      <sz val="10"/>
      <name val="Arial CE"/>
      <family val="2"/>
    </font>
    <font>
      <sz val="10"/>
      <name val="Arial CE"/>
      <family val="2"/>
    </font>
    <font>
      <b/>
      <sz val="8"/>
      <name val="Arial"/>
      <family val="2"/>
    </font>
    <font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medium"/>
      <top/>
      <bottom style="medium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/>
      <right style="thin"/>
      <top style="thin"/>
      <bottom style="thin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</cellStyleXfs>
  <cellXfs count="144">
    <xf numFmtId="0" fontId="0" fillId="0" borderId="0" xfId="0"/>
    <xf numFmtId="0" fontId="1" fillId="0" borderId="0" xfId="0" applyFont="1"/>
    <xf numFmtId="0" fontId="0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3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1" fillId="0" borderId="0" xfId="0" applyFont="1" applyFill="1"/>
    <xf numFmtId="0" fontId="5" fillId="0" borderId="0" xfId="0" applyFont="1" applyFill="1"/>
    <xf numFmtId="0" fontId="0" fillId="0" borderId="0" xfId="0" applyFill="1"/>
    <xf numFmtId="0" fontId="1" fillId="0" borderId="1" xfId="20" applyBorder="1" applyAlignment="1">
      <alignment horizontal="center"/>
      <protection/>
    </xf>
    <xf numFmtId="0" fontId="0" fillId="0" borderId="1" xfId="0" applyFill="1" applyBorder="1" applyAlignment="1">
      <alignment horizontal="center"/>
    </xf>
    <xf numFmtId="3" fontId="0" fillId="0" borderId="0" xfId="0" applyNumberFormat="1" applyFill="1" applyAlignment="1">
      <alignment horizontal="center"/>
    </xf>
    <xf numFmtId="0" fontId="0" fillId="0" borderId="1" xfId="0" applyFill="1" applyBorder="1"/>
    <xf numFmtId="0" fontId="0" fillId="0" borderId="1" xfId="0" applyBorder="1"/>
    <xf numFmtId="0" fontId="0" fillId="0" borderId="0" xfId="0" applyFill="1" applyAlignment="1">
      <alignment horizontal="center"/>
    </xf>
    <xf numFmtId="3" fontId="1" fillId="0" borderId="2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4" fillId="0" borderId="0" xfId="20" applyFont="1">
      <alignment/>
      <protection/>
    </xf>
    <xf numFmtId="1" fontId="1" fillId="0" borderId="1" xfId="0" applyNumberFormat="1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 vertical="center"/>
    </xf>
    <xf numFmtId="1" fontId="12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 wrapText="1"/>
    </xf>
    <xf numFmtId="3" fontId="0" fillId="0" borderId="0" xfId="0" applyNumberFormat="1" applyFill="1" applyBorder="1" applyAlignment="1">
      <alignment horizontal="center"/>
    </xf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2" fontId="0" fillId="0" borderId="0" xfId="0" applyNumberFormat="1" applyFill="1" applyBorder="1" applyAlignment="1">
      <alignment horizontal="center" vertical="center" wrapText="1"/>
    </xf>
    <xf numFmtId="3" fontId="0" fillId="0" borderId="0" xfId="0" applyNumberFormat="1" applyFill="1" applyBorder="1" applyAlignment="1">
      <alignment horizontal="center" vertical="center"/>
    </xf>
    <xf numFmtId="3" fontId="9" fillId="0" borderId="0" xfId="0" applyNumberFormat="1" applyFont="1" applyFill="1" applyBorder="1" applyAlignment="1">
      <alignment horizontal="center"/>
    </xf>
    <xf numFmtId="3" fontId="6" fillId="0" borderId="1" xfId="0" applyNumberFormat="1" applyFont="1" applyFill="1" applyBorder="1" applyAlignment="1">
      <alignment horizontal="center" vertical="center"/>
    </xf>
    <xf numFmtId="3" fontId="12" fillId="0" borderId="1" xfId="0" applyNumberFormat="1" applyFont="1" applyFill="1" applyBorder="1" applyAlignment="1">
      <alignment horizontal="center" vertical="center"/>
    </xf>
    <xf numFmtId="3" fontId="1" fillId="0" borderId="1" xfId="0" applyNumberFormat="1" applyFont="1" applyFill="1" applyBorder="1" applyAlignment="1">
      <alignment horizontal="center"/>
    </xf>
    <xf numFmtId="1" fontId="8" fillId="0" borderId="0" xfId="0" applyNumberFormat="1" applyFont="1" applyFill="1" applyAlignment="1">
      <alignment horizontal="left"/>
    </xf>
    <xf numFmtId="0" fontId="13" fillId="0" borderId="0" xfId="0" applyFont="1" applyAlignment="1">
      <alignment horizontal="left"/>
    </xf>
    <xf numFmtId="0" fontId="14" fillId="0" borderId="0" xfId="0" applyFont="1" applyFill="1" applyAlignment="1">
      <alignment horizontal="left"/>
    </xf>
    <xf numFmtId="49" fontId="16" fillId="0" borderId="0" xfId="0" applyNumberFormat="1" applyFont="1" applyFill="1" applyBorder="1"/>
    <xf numFmtId="49" fontId="16" fillId="0" borderId="0" xfId="0" applyNumberFormat="1" applyFont="1" applyFill="1" applyBorder="1" applyAlignment="1">
      <alignment horizontal="center"/>
    </xf>
    <xf numFmtId="3" fontId="12" fillId="0" borderId="1" xfId="0" applyNumberFormat="1" applyFont="1" applyFill="1" applyBorder="1" applyAlignment="1">
      <alignment horizontal="center"/>
    </xf>
    <xf numFmtId="0" fontId="1" fillId="2" borderId="3" xfId="0" applyFont="1" applyFill="1" applyBorder="1" applyAlignment="1">
      <alignment horizontal="left"/>
    </xf>
    <xf numFmtId="0" fontId="7" fillId="2" borderId="4" xfId="0" applyFont="1" applyFill="1" applyBorder="1" applyAlignment="1">
      <alignment horizontal="right"/>
    </xf>
    <xf numFmtId="1" fontId="1" fillId="0" borderId="5" xfId="0" applyNumberFormat="1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0" fillId="0" borderId="6" xfId="0" applyFill="1" applyBorder="1" applyAlignment="1">
      <alignment horizontal="center"/>
    </xf>
    <xf numFmtId="0" fontId="1" fillId="0" borderId="6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 wrapText="1"/>
    </xf>
    <xf numFmtId="0" fontId="0" fillId="0" borderId="6" xfId="0" applyFill="1" applyBorder="1"/>
    <xf numFmtId="3" fontId="6" fillId="0" borderId="6" xfId="0" applyNumberFormat="1" applyFont="1" applyFill="1" applyBorder="1" applyAlignment="1">
      <alignment horizontal="center" vertical="center"/>
    </xf>
    <xf numFmtId="1" fontId="1" fillId="0" borderId="7" xfId="0" applyNumberFormat="1" applyFont="1" applyFill="1" applyBorder="1" applyAlignment="1">
      <alignment horizontal="center" vertical="center"/>
    </xf>
    <xf numFmtId="1" fontId="12" fillId="0" borderId="7" xfId="0" applyNumberFormat="1" applyFont="1" applyFill="1" applyBorder="1" applyAlignment="1">
      <alignment horizontal="center" vertical="center"/>
    </xf>
    <xf numFmtId="1" fontId="1" fillId="0" borderId="7" xfId="0" applyNumberFormat="1" applyFont="1" applyFill="1" applyBorder="1" applyAlignment="1">
      <alignment horizontal="center"/>
    </xf>
    <xf numFmtId="1" fontId="1" fillId="0" borderId="8" xfId="0" applyNumberFormat="1" applyFont="1" applyFill="1" applyBorder="1" applyAlignment="1">
      <alignment horizontal="center"/>
    </xf>
    <xf numFmtId="0" fontId="6" fillId="0" borderId="9" xfId="0" applyFont="1" applyFill="1" applyBorder="1" applyAlignment="1">
      <alignment horizontal="center" vertical="center"/>
    </xf>
    <xf numFmtId="1" fontId="1" fillId="0" borderId="9" xfId="0" applyNumberFormat="1" applyFont="1" applyFill="1" applyBorder="1" applyAlignment="1">
      <alignment horizontal="center"/>
    </xf>
    <xf numFmtId="1" fontId="12" fillId="0" borderId="9" xfId="0" applyNumberFormat="1" applyFont="1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0" fontId="0" fillId="0" borderId="9" xfId="0" applyFill="1" applyBorder="1"/>
    <xf numFmtId="3" fontId="12" fillId="0" borderId="9" xfId="0" applyNumberFormat="1" applyFont="1" applyFill="1" applyBorder="1" applyAlignment="1">
      <alignment horizontal="center"/>
    </xf>
    <xf numFmtId="0" fontId="3" fillId="2" borderId="9" xfId="20" applyFont="1" applyFill="1" applyBorder="1" applyAlignment="1">
      <alignment horizontal="center" vertical="center" wrapText="1"/>
      <protection/>
    </xf>
    <xf numFmtId="0" fontId="2" fillId="2" borderId="9" xfId="20" applyFont="1" applyFill="1" applyBorder="1" applyAlignment="1">
      <alignment horizontal="center" vertical="center" wrapText="1"/>
      <protection/>
    </xf>
    <xf numFmtId="1" fontId="4" fillId="0" borderId="5" xfId="0" applyNumberFormat="1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 wrapText="1"/>
    </xf>
    <xf numFmtId="3" fontId="1" fillId="0" borderId="10" xfId="0" applyNumberFormat="1" applyFont="1" applyFill="1" applyBorder="1" applyAlignment="1">
      <alignment horizontal="center" vertical="center"/>
    </xf>
    <xf numFmtId="1" fontId="4" fillId="0" borderId="7" xfId="0" applyNumberFormat="1" applyFont="1" applyFill="1" applyBorder="1" applyAlignment="1">
      <alignment horizontal="center" vertical="center"/>
    </xf>
    <xf numFmtId="1" fontId="4" fillId="0" borderId="8" xfId="0" applyNumberFormat="1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3" fontId="1" fillId="0" borderId="11" xfId="0" applyNumberFormat="1" applyFont="1" applyFill="1" applyBorder="1" applyAlignment="1">
      <alignment horizontal="center" vertical="center"/>
    </xf>
    <xf numFmtId="1" fontId="1" fillId="0" borderId="5" xfId="0" applyNumberFormat="1" applyFont="1" applyFill="1" applyBorder="1" applyAlignment="1">
      <alignment horizontal="center"/>
    </xf>
    <xf numFmtId="0" fontId="0" fillId="0" borderId="6" xfId="0" applyFont="1" applyFill="1" applyBorder="1" applyAlignment="1">
      <alignment horizontal="center" vertical="center"/>
    </xf>
    <xf numFmtId="0" fontId="1" fillId="0" borderId="6" xfId="20" applyBorder="1" applyAlignment="1">
      <alignment horizontal="center"/>
      <protection/>
    </xf>
    <xf numFmtId="0" fontId="0" fillId="0" borderId="6" xfId="0" applyBorder="1"/>
    <xf numFmtId="3" fontId="1" fillId="0" borderId="6" xfId="0" applyNumberFormat="1" applyFont="1" applyFill="1" applyBorder="1" applyAlignment="1">
      <alignment horizontal="center" vertical="center"/>
    </xf>
    <xf numFmtId="1" fontId="1" fillId="0" borderId="7" xfId="0" applyNumberFormat="1" applyFont="1" applyFill="1" applyBorder="1" applyAlignment="1">
      <alignment horizontal="center"/>
    </xf>
    <xf numFmtId="1" fontId="1" fillId="0" borderId="8" xfId="0" applyNumberFormat="1" applyFont="1" applyFill="1" applyBorder="1" applyAlignment="1">
      <alignment horizontal="center"/>
    </xf>
    <xf numFmtId="0" fontId="0" fillId="0" borderId="9" xfId="0" applyFont="1" applyFill="1" applyBorder="1" applyAlignment="1">
      <alignment horizontal="center" vertical="center"/>
    </xf>
    <xf numFmtId="3" fontId="1" fillId="0" borderId="9" xfId="0" applyNumberFormat="1" applyFont="1" applyFill="1" applyBorder="1" applyAlignment="1">
      <alignment horizontal="center"/>
    </xf>
    <xf numFmtId="0" fontId="1" fillId="0" borderId="9" xfId="20" applyBorder="1" applyAlignment="1">
      <alignment horizontal="center"/>
      <protection/>
    </xf>
    <xf numFmtId="0" fontId="0" fillId="0" borderId="9" xfId="0" applyBorder="1"/>
    <xf numFmtId="164" fontId="7" fillId="2" borderId="12" xfId="0" applyNumberFormat="1" applyFont="1" applyFill="1" applyBorder="1" applyAlignment="1">
      <alignment horizontal="center"/>
    </xf>
    <xf numFmtId="2" fontId="14" fillId="3" borderId="6" xfId="0" applyNumberFormat="1" applyFont="1" applyFill="1" applyBorder="1" applyAlignment="1" applyProtection="1">
      <alignment horizontal="center" vertical="center"/>
      <protection locked="0"/>
    </xf>
    <xf numFmtId="2" fontId="14" fillId="2" borderId="13" xfId="0" applyNumberFormat="1" applyFont="1" applyFill="1" applyBorder="1" applyAlignment="1" applyProtection="1">
      <alignment horizontal="center" vertical="center"/>
      <protection/>
    </xf>
    <xf numFmtId="2" fontId="14" fillId="3" borderId="1" xfId="0" applyNumberFormat="1" applyFont="1" applyFill="1" applyBorder="1" applyAlignment="1" applyProtection="1">
      <alignment horizontal="center" vertical="center"/>
      <protection locked="0"/>
    </xf>
    <xf numFmtId="2" fontId="14" fillId="2" borderId="14" xfId="0" applyNumberFormat="1" applyFont="1" applyFill="1" applyBorder="1" applyAlignment="1" applyProtection="1">
      <alignment horizontal="center" vertical="center"/>
      <protection/>
    </xf>
    <xf numFmtId="2" fontId="14" fillId="3" borderId="9" xfId="0" applyNumberFormat="1" applyFont="1" applyFill="1" applyBorder="1" applyAlignment="1" applyProtection="1">
      <alignment horizontal="center" vertical="center"/>
      <protection locked="0"/>
    </xf>
    <xf numFmtId="2" fontId="14" fillId="2" borderId="15" xfId="0" applyNumberFormat="1" applyFont="1" applyFill="1" applyBorder="1" applyAlignment="1" applyProtection="1">
      <alignment horizontal="center" vertical="center"/>
      <protection/>
    </xf>
    <xf numFmtId="0" fontId="17" fillId="4" borderId="16" xfId="0" applyFont="1" applyFill="1" applyBorder="1" applyAlignment="1" applyProtection="1">
      <alignment horizontal="center" vertical="center" wrapText="1"/>
      <protection/>
    </xf>
    <xf numFmtId="0" fontId="8" fillId="2" borderId="17" xfId="0" applyFont="1" applyFill="1" applyBorder="1" applyAlignment="1">
      <alignment horizontal="center" vertical="center"/>
    </xf>
    <xf numFmtId="164" fontId="7" fillId="2" borderId="18" xfId="0" applyNumberFormat="1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/>
    </xf>
    <xf numFmtId="0" fontId="3" fillId="2" borderId="10" xfId="20" applyFont="1" applyFill="1" applyBorder="1" applyAlignment="1">
      <alignment horizontal="center" vertical="center" wrapText="1"/>
      <protection/>
    </xf>
    <xf numFmtId="0" fontId="3" fillId="2" borderId="11" xfId="20" applyFont="1" applyFill="1" applyBorder="1" applyAlignment="1">
      <alignment horizontal="center" vertical="center" wrapText="1"/>
      <protection/>
    </xf>
    <xf numFmtId="49" fontId="16" fillId="0" borderId="2" xfId="0" applyNumberFormat="1" applyFont="1" applyFill="1" applyBorder="1" applyAlignment="1">
      <alignment horizontal="left" wrapText="1"/>
    </xf>
    <xf numFmtId="49" fontId="16" fillId="0" borderId="20" xfId="0" applyNumberFormat="1" applyFont="1" applyFill="1" applyBorder="1" applyAlignment="1">
      <alignment horizontal="left" wrapText="1"/>
    </xf>
    <xf numFmtId="49" fontId="16" fillId="0" borderId="1" xfId="0" applyNumberFormat="1" applyFont="1" applyFill="1" applyBorder="1" applyAlignment="1">
      <alignment horizontal="left"/>
    </xf>
    <xf numFmtId="0" fontId="12" fillId="2" borderId="1" xfId="0" applyFon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/>
      <protection locked="0"/>
    </xf>
    <xf numFmtId="0" fontId="17" fillId="4" borderId="18" xfId="0" applyFont="1" applyFill="1" applyBorder="1" applyAlignment="1" applyProtection="1">
      <alignment horizontal="center" vertical="center" wrapText="1"/>
      <protection/>
    </xf>
    <xf numFmtId="1" fontId="8" fillId="0" borderId="0" xfId="0" applyNumberFormat="1" applyFont="1" applyFill="1" applyAlignment="1">
      <alignment horizontal="left"/>
    </xf>
    <xf numFmtId="49" fontId="15" fillId="0" borderId="0" xfId="0" applyNumberFormat="1" applyFont="1" applyFill="1" applyBorder="1" applyAlignment="1">
      <alignment horizontal="left"/>
    </xf>
    <xf numFmtId="49" fontId="18" fillId="0" borderId="2" xfId="0" applyNumberFormat="1" applyFont="1" applyFill="1" applyBorder="1" applyAlignment="1">
      <alignment horizontal="left" vertical="center" wrapText="1"/>
    </xf>
    <xf numFmtId="49" fontId="18" fillId="0" borderId="20" xfId="0" applyNumberFormat="1" applyFont="1" applyFill="1" applyBorder="1" applyAlignment="1">
      <alignment horizontal="left" vertical="center" wrapText="1"/>
    </xf>
    <xf numFmtId="0" fontId="2" fillId="2" borderId="5" xfId="20" applyFont="1" applyFill="1" applyBorder="1" applyAlignment="1">
      <alignment horizontal="center" vertical="center" wrapText="1"/>
      <protection/>
    </xf>
    <xf numFmtId="0" fontId="2" fillId="2" borderId="8" xfId="20" applyFont="1" applyFill="1" applyBorder="1" applyAlignment="1">
      <alignment horizontal="center" vertical="center" wrapText="1"/>
      <protection/>
    </xf>
    <xf numFmtId="0" fontId="3" fillId="2" borderId="6" xfId="20" applyFont="1" applyFill="1" applyBorder="1" applyAlignment="1">
      <alignment horizontal="center" vertical="center" wrapText="1"/>
      <protection/>
    </xf>
    <xf numFmtId="0" fontId="1" fillId="0" borderId="21" xfId="20" applyFont="1" applyBorder="1" applyAlignment="1">
      <alignment horizontal="center" vertical="center"/>
      <protection/>
    </xf>
    <xf numFmtId="0" fontId="1" fillId="0" borderId="0" xfId="20" applyFont="1" applyBorder="1" applyAlignment="1">
      <alignment horizontal="center" vertical="center"/>
      <protection/>
    </xf>
    <xf numFmtId="0" fontId="1" fillId="0" borderId="22" xfId="20" applyFont="1" applyBorder="1" applyAlignment="1">
      <alignment horizontal="center" vertical="center"/>
      <protection/>
    </xf>
    <xf numFmtId="0" fontId="3" fillId="2" borderId="9" xfId="20" applyFont="1" applyFill="1" applyBorder="1" applyAlignment="1">
      <alignment horizontal="center" vertical="center" wrapText="1"/>
      <protection/>
    </xf>
    <xf numFmtId="0" fontId="1" fillId="0" borderId="23" xfId="20" applyFont="1" applyBorder="1" applyAlignment="1">
      <alignment horizontal="center"/>
      <protection/>
    </xf>
    <xf numFmtId="0" fontId="1" fillId="0" borderId="4" xfId="20" applyFont="1" applyBorder="1" applyAlignment="1">
      <alignment horizontal="center"/>
      <protection/>
    </xf>
    <xf numFmtId="0" fontId="1" fillId="0" borderId="24" xfId="20" applyFont="1" applyBorder="1" applyAlignment="1">
      <alignment horizontal="center"/>
      <protection/>
    </xf>
    <xf numFmtId="1" fontId="1" fillId="0" borderId="21" xfId="20" applyNumberFormat="1" applyFont="1" applyBorder="1" applyAlignment="1">
      <alignment horizontal="center" vertical="center"/>
      <protection/>
    </xf>
    <xf numFmtId="1" fontId="1" fillId="0" borderId="0" xfId="20" applyNumberFormat="1" applyFont="1" applyBorder="1" applyAlignment="1">
      <alignment horizontal="center" vertical="center"/>
      <protection/>
    </xf>
    <xf numFmtId="1" fontId="1" fillId="0" borderId="22" xfId="20" applyNumberFormat="1" applyFont="1" applyBorder="1" applyAlignment="1">
      <alignment horizontal="center" vertical="center"/>
      <protection/>
    </xf>
    <xf numFmtId="0" fontId="1" fillId="0" borderId="21" xfId="20" applyFont="1" applyBorder="1" applyAlignment="1">
      <alignment horizontal="center"/>
      <protection/>
    </xf>
    <xf numFmtId="0" fontId="1" fillId="0" borderId="0" xfId="20" applyFont="1" applyBorder="1" applyAlignment="1">
      <alignment horizontal="center"/>
      <protection/>
    </xf>
    <xf numFmtId="0" fontId="1" fillId="0" borderId="22" xfId="20" applyFont="1" applyBorder="1" applyAlignment="1">
      <alignment horizontal="center"/>
      <protection/>
    </xf>
    <xf numFmtId="0" fontId="7" fillId="0" borderId="25" xfId="20" applyFont="1" applyBorder="1" applyAlignment="1">
      <alignment horizontal="center"/>
      <protection/>
    </xf>
    <xf numFmtId="0" fontId="7" fillId="0" borderId="26" xfId="20" applyFont="1" applyBorder="1" applyAlignment="1">
      <alignment horizontal="center"/>
      <protection/>
    </xf>
    <xf numFmtId="0" fontId="7" fillId="0" borderId="27" xfId="20" applyFont="1" applyBorder="1" applyAlignment="1">
      <alignment horizontal="center"/>
      <protection/>
    </xf>
    <xf numFmtId="1" fontId="10" fillId="0" borderId="21" xfId="20" applyNumberFormat="1" applyFont="1" applyBorder="1" applyAlignment="1">
      <alignment horizontal="center" vertical="center"/>
      <protection/>
    </xf>
    <xf numFmtId="1" fontId="10" fillId="0" borderId="0" xfId="20" applyNumberFormat="1" applyFont="1" applyBorder="1" applyAlignment="1">
      <alignment horizontal="center" vertical="center"/>
      <protection/>
    </xf>
    <xf numFmtId="1" fontId="10" fillId="0" borderId="22" xfId="20" applyNumberFormat="1" applyFont="1" applyBorder="1" applyAlignment="1">
      <alignment horizontal="center" vertical="center"/>
      <protection/>
    </xf>
    <xf numFmtId="0" fontId="1" fillId="2" borderId="1" xfId="0" applyFont="1" applyFill="1" applyBorder="1" applyAlignment="1" applyProtection="1">
      <alignment horizontal="center"/>
      <protection locked="0"/>
    </xf>
    <xf numFmtId="0" fontId="13" fillId="2" borderId="1" xfId="0" applyFont="1" applyFill="1" applyBorder="1" applyAlignment="1" applyProtection="1">
      <alignment/>
      <protection locked="0"/>
    </xf>
    <xf numFmtId="0" fontId="1" fillId="0" borderId="21" xfId="20" applyFont="1" applyBorder="1" applyAlignment="1">
      <alignment horizontal="center" vertical="center" wrapText="1"/>
      <protection/>
    </xf>
    <xf numFmtId="0" fontId="1" fillId="0" borderId="0" xfId="20" applyFont="1" applyBorder="1" applyAlignment="1">
      <alignment horizontal="center" wrapText="1"/>
      <protection/>
    </xf>
    <xf numFmtId="0" fontId="1" fillId="0" borderId="22" xfId="20" applyFont="1" applyBorder="1" applyAlignment="1">
      <alignment horizontal="center" wrapText="1"/>
      <protection/>
    </xf>
    <xf numFmtId="49" fontId="1" fillId="0" borderId="21" xfId="20" applyNumberFormat="1" applyFont="1" applyBorder="1" applyAlignment="1">
      <alignment horizontal="center" vertical="center" wrapText="1"/>
      <protection/>
    </xf>
    <xf numFmtId="0" fontId="1" fillId="0" borderId="0" xfId="20" applyAlignment="1">
      <alignment horizontal="center" wrapText="1"/>
      <protection/>
    </xf>
    <xf numFmtId="0" fontId="1" fillId="0" borderId="22" xfId="20" applyBorder="1" applyAlignment="1">
      <alignment horizontal="center" wrapText="1"/>
      <protection/>
    </xf>
    <xf numFmtId="1" fontId="10" fillId="0" borderId="21" xfId="20" applyNumberFormat="1" applyFont="1" applyBorder="1" applyAlignment="1">
      <alignment horizontal="center" vertical="center" wrapText="1"/>
      <protection/>
    </xf>
    <xf numFmtId="0" fontId="1" fillId="0" borderId="21" xfId="20" applyFont="1" applyBorder="1" applyAlignment="1">
      <alignment horizontal="center" wrapText="1"/>
      <protection/>
    </xf>
    <xf numFmtId="0" fontId="7" fillId="0" borderId="25" xfId="20" applyFont="1" applyBorder="1" applyAlignment="1">
      <alignment horizontal="center" wrapText="1"/>
      <protection/>
    </xf>
    <xf numFmtId="0" fontId="1" fillId="0" borderId="26" xfId="20" applyFont="1" applyBorder="1" applyAlignment="1">
      <alignment horizontal="center" wrapText="1"/>
      <protection/>
    </xf>
    <xf numFmtId="0" fontId="1" fillId="0" borderId="27" xfId="20" applyFont="1" applyBorder="1" applyAlignment="1">
      <alignment horizontal="center" wrapText="1"/>
      <protection/>
    </xf>
    <xf numFmtId="1" fontId="1" fillId="0" borderId="21" xfId="20" applyNumberFormat="1" applyFont="1" applyBorder="1" applyAlignment="1">
      <alignment horizontal="center" vertical="center" wrapText="1"/>
      <protection/>
    </xf>
    <xf numFmtId="49" fontId="1" fillId="0" borderId="23" xfId="20" applyNumberFormat="1" applyFont="1" applyBorder="1" applyAlignment="1">
      <alignment horizontal="center" vertical="center" wrapText="1"/>
      <protection/>
    </xf>
    <xf numFmtId="0" fontId="1" fillId="0" borderId="4" xfId="20" applyBorder="1" applyAlignment="1">
      <alignment horizontal="center" wrapText="1"/>
      <protection/>
    </xf>
    <xf numFmtId="0" fontId="1" fillId="0" borderId="24" xfId="20" applyBorder="1" applyAlignment="1">
      <alignment horizontal="center" wrapText="1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 2 2" xfId="21"/>
  </cellStyles>
  <dxfs count="3">
    <dxf>
      <font>
        <b val="0"/>
        <sz val="11"/>
        <color indexed="8"/>
        <condense val="0"/>
        <extend val="0"/>
      </font>
      <fill>
        <patternFill patternType="solid">
          <fgColor indexed="27"/>
          <bgColor indexed="42"/>
        </patternFill>
      </fill>
      <border/>
    </dxf>
    <dxf>
      <font>
        <b val="0"/>
        <sz val="11"/>
        <color indexed="8"/>
        <condense val="0"/>
        <extend val="0"/>
      </font>
      <fill>
        <patternFill patternType="solid">
          <fgColor indexed="27"/>
          <bgColor indexed="42"/>
        </patternFill>
      </fill>
      <border/>
    </dxf>
    <dxf>
      <font>
        <b val="0"/>
        <sz val="11"/>
        <color indexed="8"/>
        <condense val="0"/>
        <extend val="0"/>
      </font>
      <fill>
        <patternFill patternType="solid">
          <fgColor indexed="27"/>
          <bgColor indexed="42"/>
        </patternFill>
      </fill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5"/>
  <sheetViews>
    <sheetView tabSelected="1" workbookViewId="0" topLeftCell="A1">
      <selection activeCell="H191" sqref="H191"/>
    </sheetView>
  </sheetViews>
  <sheetFormatPr defaultColWidth="5.7109375" defaultRowHeight="15"/>
  <cols>
    <col min="1" max="1" width="18.140625" style="8" customWidth="1"/>
    <col min="2" max="5" width="7.7109375" style="8" customWidth="1"/>
    <col min="6" max="6" width="20.7109375" style="9" customWidth="1"/>
    <col min="7" max="7" width="17.8515625" style="9" customWidth="1"/>
    <col min="8" max="8" width="18.7109375" style="9" customWidth="1"/>
    <col min="9" max="9" width="26.00390625" style="9" customWidth="1"/>
    <col min="10" max="10" width="17.28125" style="8" customWidth="1"/>
    <col min="11" max="11" width="16.00390625" style="1" customWidth="1"/>
    <col min="12" max="12" width="18.00390625" style="1" customWidth="1"/>
    <col min="13" max="244" width="9.140625" style="1" customWidth="1"/>
    <col min="245" max="245" width="15.8515625" style="1" customWidth="1"/>
    <col min="246" max="246" width="75.28125" style="1" bestFit="1" customWidth="1"/>
    <col min="247" max="247" width="59.57421875" style="1" customWidth="1"/>
    <col min="248" max="248" width="18.421875" style="1" customWidth="1"/>
    <col min="249" max="249" width="5.140625" style="1" customWidth="1"/>
    <col min="250" max="250" width="5.7109375" style="1" bestFit="1" customWidth="1"/>
    <col min="251" max="16384" width="5.7109375" style="1" customWidth="1"/>
  </cols>
  <sheetData>
    <row r="1" spans="1:5" ht="15">
      <c r="A1" s="101" t="s">
        <v>71</v>
      </c>
      <c r="B1" s="101"/>
      <c r="C1" s="101"/>
      <c r="D1" s="101"/>
      <c r="E1" s="101"/>
    </row>
    <row r="2" spans="1:5" ht="15">
      <c r="A2" s="34" t="s">
        <v>70</v>
      </c>
      <c r="B2" s="35"/>
      <c r="C2" s="35"/>
      <c r="D2" s="35"/>
      <c r="E2" s="35"/>
    </row>
    <row r="3" spans="1:5" ht="15">
      <c r="A3" s="34" t="s">
        <v>67</v>
      </c>
      <c r="B3" s="36"/>
      <c r="C3" s="36"/>
      <c r="D3" s="36"/>
      <c r="E3" s="36"/>
    </row>
    <row r="4" ht="13.5" thickBot="1"/>
    <row r="5" spans="1:12" ht="12.75" customHeight="1">
      <c r="A5" s="105" t="s">
        <v>3</v>
      </c>
      <c r="B5" s="107" t="s">
        <v>4</v>
      </c>
      <c r="C5" s="107"/>
      <c r="D5" s="107"/>
      <c r="E5" s="107"/>
      <c r="F5" s="91" t="s">
        <v>6</v>
      </c>
      <c r="G5" s="91" t="s">
        <v>7</v>
      </c>
      <c r="H5" s="91" t="s">
        <v>8</v>
      </c>
      <c r="I5" s="91" t="s">
        <v>9</v>
      </c>
      <c r="J5" s="93" t="s">
        <v>43</v>
      </c>
      <c r="K5" s="100" t="s">
        <v>73</v>
      </c>
      <c r="L5" s="89" t="s">
        <v>74</v>
      </c>
    </row>
    <row r="6" spans="1:12" ht="24" customHeight="1" thickBot="1">
      <c r="A6" s="106"/>
      <c r="B6" s="61"/>
      <c r="C6" s="62" t="s">
        <v>10</v>
      </c>
      <c r="D6" s="62" t="s">
        <v>11</v>
      </c>
      <c r="E6" s="62" t="s">
        <v>12</v>
      </c>
      <c r="F6" s="92"/>
      <c r="G6" s="92"/>
      <c r="H6" s="92"/>
      <c r="I6" s="92"/>
      <c r="J6" s="94"/>
      <c r="K6" s="92"/>
      <c r="L6" s="90"/>
    </row>
    <row r="7" spans="1:12" ht="15">
      <c r="A7" s="63">
        <v>132111035100</v>
      </c>
      <c r="B7" s="64" t="s">
        <v>17</v>
      </c>
      <c r="C7" s="64">
        <v>16</v>
      </c>
      <c r="D7" s="64">
        <v>5</v>
      </c>
      <c r="E7" s="64">
        <v>6000</v>
      </c>
      <c r="F7" s="65" t="s">
        <v>13</v>
      </c>
      <c r="G7" s="65" t="s">
        <v>14</v>
      </c>
      <c r="H7" s="65" t="s">
        <v>15</v>
      </c>
      <c r="I7" s="46" t="s">
        <v>16</v>
      </c>
      <c r="J7" s="66">
        <v>25</v>
      </c>
      <c r="K7" s="83"/>
      <c r="L7" s="84" t="str">
        <f>IF(K7="","Vyplň sloupec K",J7*K7)</f>
        <v>Vyplň sloupec K</v>
      </c>
    </row>
    <row r="8" spans="1:12" ht="15">
      <c r="A8" s="67">
        <v>132111035400</v>
      </c>
      <c r="B8" s="3" t="s">
        <v>17</v>
      </c>
      <c r="C8" s="3">
        <v>16</v>
      </c>
      <c r="D8" s="3">
        <v>10</v>
      </c>
      <c r="E8" s="3">
        <v>6000</v>
      </c>
      <c r="F8" s="23" t="s">
        <v>13</v>
      </c>
      <c r="G8" s="23" t="s">
        <v>14</v>
      </c>
      <c r="H8" s="23" t="s">
        <v>15</v>
      </c>
      <c r="I8" s="5" t="s">
        <v>18</v>
      </c>
      <c r="J8" s="17">
        <v>25</v>
      </c>
      <c r="K8" s="85"/>
      <c r="L8" s="86" t="str">
        <f>IF(K8="","Vyplň sloupec K",J8*K8)</f>
        <v>Vyplň sloupec K</v>
      </c>
    </row>
    <row r="9" spans="1:12" ht="15">
      <c r="A9" s="67">
        <v>132111035500</v>
      </c>
      <c r="B9" s="3" t="s">
        <v>17</v>
      </c>
      <c r="C9" s="3">
        <v>20</v>
      </c>
      <c r="D9" s="3">
        <v>5</v>
      </c>
      <c r="E9" s="3">
        <v>6000</v>
      </c>
      <c r="F9" s="23" t="s">
        <v>13</v>
      </c>
      <c r="G9" s="23" t="s">
        <v>14</v>
      </c>
      <c r="H9" s="23" t="s">
        <v>15</v>
      </c>
      <c r="I9" s="5" t="s">
        <v>18</v>
      </c>
      <c r="J9" s="17">
        <v>25</v>
      </c>
      <c r="K9" s="85"/>
      <c r="L9" s="86" t="str">
        <f aca="true" t="shared" si="0" ref="L9:L72">IF(K9="","Vyplň sloupec K",J9*K9)</f>
        <v>Vyplň sloupec K</v>
      </c>
    </row>
    <row r="10" spans="1:12" ht="15">
      <c r="A10" s="67">
        <v>132111035800</v>
      </c>
      <c r="B10" s="3" t="s">
        <v>17</v>
      </c>
      <c r="C10" s="3">
        <v>20</v>
      </c>
      <c r="D10" s="3">
        <v>8</v>
      </c>
      <c r="E10" s="3">
        <v>6000</v>
      </c>
      <c r="F10" s="23" t="s">
        <v>13</v>
      </c>
      <c r="G10" s="23" t="s">
        <v>14</v>
      </c>
      <c r="H10" s="23" t="s">
        <v>15</v>
      </c>
      <c r="I10" s="5" t="s">
        <v>18</v>
      </c>
      <c r="J10" s="17">
        <v>25</v>
      </c>
      <c r="K10" s="85"/>
      <c r="L10" s="86" t="str">
        <f t="shared" si="0"/>
        <v>Vyplň sloupec K</v>
      </c>
    </row>
    <row r="11" spans="1:12" ht="15">
      <c r="A11" s="67">
        <v>132111035900</v>
      </c>
      <c r="B11" s="3" t="s">
        <v>17</v>
      </c>
      <c r="C11" s="3">
        <v>20</v>
      </c>
      <c r="D11" s="3">
        <v>10</v>
      </c>
      <c r="E11" s="3">
        <v>6000</v>
      </c>
      <c r="F11" s="23" t="s">
        <v>13</v>
      </c>
      <c r="G11" s="23" t="s">
        <v>14</v>
      </c>
      <c r="H11" s="23" t="s">
        <v>15</v>
      </c>
      <c r="I11" s="5" t="s">
        <v>18</v>
      </c>
      <c r="J11" s="17">
        <v>25</v>
      </c>
      <c r="K11" s="85"/>
      <c r="L11" s="86" t="str">
        <f t="shared" si="0"/>
        <v>Vyplň sloupec K</v>
      </c>
    </row>
    <row r="12" spans="1:12" ht="15">
      <c r="A12" s="67">
        <v>132111036000</v>
      </c>
      <c r="B12" s="3" t="s">
        <v>17</v>
      </c>
      <c r="C12" s="3">
        <v>20</v>
      </c>
      <c r="D12" s="3">
        <v>12</v>
      </c>
      <c r="E12" s="3">
        <v>6000</v>
      </c>
      <c r="F12" s="23" t="s">
        <v>13</v>
      </c>
      <c r="G12" s="23" t="s">
        <v>14</v>
      </c>
      <c r="H12" s="23" t="s">
        <v>15</v>
      </c>
      <c r="I12" s="5" t="s">
        <v>18</v>
      </c>
      <c r="J12" s="17">
        <v>104</v>
      </c>
      <c r="K12" s="85"/>
      <c r="L12" s="86" t="str">
        <f t="shared" si="0"/>
        <v>Vyplň sloupec K</v>
      </c>
    </row>
    <row r="13" spans="1:12" ht="15">
      <c r="A13" s="67">
        <v>132111036100</v>
      </c>
      <c r="B13" s="3" t="s">
        <v>17</v>
      </c>
      <c r="C13" s="3">
        <v>25</v>
      </c>
      <c r="D13" s="3">
        <v>5</v>
      </c>
      <c r="E13" s="3">
        <v>6000</v>
      </c>
      <c r="F13" s="23" t="s">
        <v>13</v>
      </c>
      <c r="G13" s="23" t="s">
        <v>14</v>
      </c>
      <c r="H13" s="23" t="s">
        <v>15</v>
      </c>
      <c r="I13" s="5" t="s">
        <v>16</v>
      </c>
      <c r="J13" s="17">
        <v>25</v>
      </c>
      <c r="K13" s="85"/>
      <c r="L13" s="86" t="str">
        <f t="shared" si="0"/>
        <v>Vyplň sloupec K</v>
      </c>
    </row>
    <row r="14" spans="1:12" ht="15">
      <c r="A14" s="67">
        <v>132111036200</v>
      </c>
      <c r="B14" s="3" t="s">
        <v>17</v>
      </c>
      <c r="C14" s="3">
        <v>25</v>
      </c>
      <c r="D14" s="3">
        <v>6</v>
      </c>
      <c r="E14" s="3">
        <v>6000</v>
      </c>
      <c r="F14" s="23" t="s">
        <v>13</v>
      </c>
      <c r="G14" s="23" t="s">
        <v>14</v>
      </c>
      <c r="H14" s="23" t="s">
        <v>15</v>
      </c>
      <c r="I14" s="5" t="s">
        <v>18</v>
      </c>
      <c r="J14" s="17">
        <v>2805.96</v>
      </c>
      <c r="K14" s="85"/>
      <c r="L14" s="86" t="str">
        <f t="shared" si="0"/>
        <v>Vyplň sloupec K</v>
      </c>
    </row>
    <row r="15" spans="1:12" ht="15">
      <c r="A15" s="67">
        <v>132111036300</v>
      </c>
      <c r="B15" s="3" t="s">
        <v>17</v>
      </c>
      <c r="C15" s="3">
        <v>25</v>
      </c>
      <c r="D15" s="3">
        <v>12</v>
      </c>
      <c r="E15" s="3">
        <v>6000</v>
      </c>
      <c r="F15" s="23" t="s">
        <v>13</v>
      </c>
      <c r="G15" s="23" t="s">
        <v>14</v>
      </c>
      <c r="H15" s="23" t="s">
        <v>15</v>
      </c>
      <c r="I15" s="5" t="s">
        <v>16</v>
      </c>
      <c r="J15" s="17">
        <v>25</v>
      </c>
      <c r="K15" s="85"/>
      <c r="L15" s="86" t="str">
        <f t="shared" si="0"/>
        <v>Vyplň sloupec K</v>
      </c>
    </row>
    <row r="16" spans="1:12" ht="15">
      <c r="A16" s="67">
        <v>132111036400</v>
      </c>
      <c r="B16" s="3" t="s">
        <v>17</v>
      </c>
      <c r="C16" s="3">
        <v>25</v>
      </c>
      <c r="D16" s="3">
        <v>8</v>
      </c>
      <c r="E16" s="3">
        <v>6000</v>
      </c>
      <c r="F16" s="23" t="s">
        <v>13</v>
      </c>
      <c r="G16" s="23" t="s">
        <v>14</v>
      </c>
      <c r="H16" s="23" t="s">
        <v>15</v>
      </c>
      <c r="I16" s="5" t="s">
        <v>18</v>
      </c>
      <c r="J16" s="17">
        <v>25</v>
      </c>
      <c r="K16" s="85"/>
      <c r="L16" s="86" t="str">
        <f t="shared" si="0"/>
        <v>Vyplň sloupec K</v>
      </c>
    </row>
    <row r="17" spans="1:12" ht="15">
      <c r="A17" s="67">
        <v>132111036500</v>
      </c>
      <c r="B17" s="3" t="s">
        <v>17</v>
      </c>
      <c r="C17" s="3">
        <v>25</v>
      </c>
      <c r="D17" s="3">
        <v>10</v>
      </c>
      <c r="E17" s="3">
        <v>6000</v>
      </c>
      <c r="F17" s="23" t="s">
        <v>13</v>
      </c>
      <c r="G17" s="23" t="s">
        <v>14</v>
      </c>
      <c r="H17" s="23" t="s">
        <v>15</v>
      </c>
      <c r="I17" s="5" t="s">
        <v>16</v>
      </c>
      <c r="J17" s="17">
        <v>60</v>
      </c>
      <c r="K17" s="85"/>
      <c r="L17" s="86" t="str">
        <f t="shared" si="0"/>
        <v>Vyplň sloupec K</v>
      </c>
    </row>
    <row r="18" spans="1:12" ht="15">
      <c r="A18" s="67">
        <v>132111036800</v>
      </c>
      <c r="B18" s="3" t="s">
        <v>17</v>
      </c>
      <c r="C18" s="3">
        <v>30</v>
      </c>
      <c r="D18" s="3">
        <v>5</v>
      </c>
      <c r="E18" s="3">
        <v>6000</v>
      </c>
      <c r="F18" s="23" t="s">
        <v>13</v>
      </c>
      <c r="G18" s="23" t="s">
        <v>14</v>
      </c>
      <c r="H18" s="23" t="s">
        <v>15</v>
      </c>
      <c r="I18" s="5" t="s">
        <v>18</v>
      </c>
      <c r="J18" s="17">
        <v>25</v>
      </c>
      <c r="K18" s="85"/>
      <c r="L18" s="86" t="str">
        <f t="shared" si="0"/>
        <v>Vyplň sloupec K</v>
      </c>
    </row>
    <row r="19" spans="1:12" ht="15">
      <c r="A19" s="67">
        <v>132111036900</v>
      </c>
      <c r="B19" s="3" t="s">
        <v>17</v>
      </c>
      <c r="C19" s="3">
        <v>30</v>
      </c>
      <c r="D19" s="3">
        <v>6</v>
      </c>
      <c r="E19" s="3">
        <v>6000</v>
      </c>
      <c r="F19" s="23" t="s">
        <v>19</v>
      </c>
      <c r="G19" s="3" t="s">
        <v>20</v>
      </c>
      <c r="H19" s="23" t="s">
        <v>21</v>
      </c>
      <c r="I19" s="6" t="s">
        <v>22</v>
      </c>
      <c r="J19" s="17">
        <v>263</v>
      </c>
      <c r="K19" s="85"/>
      <c r="L19" s="86" t="str">
        <f t="shared" si="0"/>
        <v>Vyplň sloupec K</v>
      </c>
    </row>
    <row r="20" spans="1:12" ht="15">
      <c r="A20" s="67">
        <v>132111037000</v>
      </c>
      <c r="B20" s="3" t="s">
        <v>17</v>
      </c>
      <c r="C20" s="3">
        <v>30</v>
      </c>
      <c r="D20" s="3">
        <v>4</v>
      </c>
      <c r="E20" s="3">
        <v>6000</v>
      </c>
      <c r="F20" s="23" t="s">
        <v>13</v>
      </c>
      <c r="G20" s="23" t="s">
        <v>14</v>
      </c>
      <c r="H20" s="23" t="s">
        <v>15</v>
      </c>
      <c r="I20" s="5" t="s">
        <v>18</v>
      </c>
      <c r="J20" s="17">
        <v>25</v>
      </c>
      <c r="K20" s="85"/>
      <c r="L20" s="86" t="str">
        <f t="shared" si="0"/>
        <v>Vyplň sloupec K</v>
      </c>
    </row>
    <row r="21" spans="1:12" ht="15">
      <c r="A21" s="67">
        <v>132111037100</v>
      </c>
      <c r="B21" s="3" t="s">
        <v>17</v>
      </c>
      <c r="C21" s="3">
        <v>30</v>
      </c>
      <c r="D21" s="3">
        <v>8</v>
      </c>
      <c r="E21" s="3">
        <v>6000</v>
      </c>
      <c r="F21" s="23" t="s">
        <v>13</v>
      </c>
      <c r="G21" s="23" t="s">
        <v>14</v>
      </c>
      <c r="H21" s="23" t="s">
        <v>15</v>
      </c>
      <c r="I21" s="5" t="s">
        <v>18</v>
      </c>
      <c r="J21" s="17">
        <v>796</v>
      </c>
      <c r="K21" s="85"/>
      <c r="L21" s="86" t="str">
        <f t="shared" si="0"/>
        <v>Vyplň sloupec K</v>
      </c>
    </row>
    <row r="22" spans="1:12" ht="15">
      <c r="A22" s="67">
        <v>132111037200</v>
      </c>
      <c r="B22" s="3" t="s">
        <v>17</v>
      </c>
      <c r="C22" s="3">
        <v>30</v>
      </c>
      <c r="D22" s="3">
        <v>10</v>
      </c>
      <c r="E22" s="3">
        <v>6000</v>
      </c>
      <c r="F22" s="23" t="s">
        <v>19</v>
      </c>
      <c r="G22" s="3" t="s">
        <v>20</v>
      </c>
      <c r="H22" s="23" t="s">
        <v>23</v>
      </c>
      <c r="I22" s="6" t="s">
        <v>22</v>
      </c>
      <c r="J22" s="17">
        <v>25</v>
      </c>
      <c r="K22" s="85"/>
      <c r="L22" s="86" t="str">
        <f t="shared" si="0"/>
        <v>Vyplň sloupec K</v>
      </c>
    </row>
    <row r="23" spans="1:12" ht="15">
      <c r="A23" s="67">
        <v>132111037300</v>
      </c>
      <c r="B23" s="3" t="s">
        <v>17</v>
      </c>
      <c r="C23" s="3">
        <v>30</v>
      </c>
      <c r="D23" s="3">
        <v>12</v>
      </c>
      <c r="E23" s="3">
        <v>6000</v>
      </c>
      <c r="F23" s="23" t="s">
        <v>13</v>
      </c>
      <c r="G23" s="23" t="s">
        <v>14</v>
      </c>
      <c r="H23" s="23" t="s">
        <v>15</v>
      </c>
      <c r="I23" s="5" t="s">
        <v>16</v>
      </c>
      <c r="J23" s="17">
        <v>25</v>
      </c>
      <c r="K23" s="85"/>
      <c r="L23" s="86" t="str">
        <f t="shared" si="0"/>
        <v>Vyplň sloupec K</v>
      </c>
    </row>
    <row r="24" spans="1:12" ht="15">
      <c r="A24" s="67">
        <v>132111037500</v>
      </c>
      <c r="B24" s="3" t="s">
        <v>17</v>
      </c>
      <c r="C24" s="3">
        <v>30</v>
      </c>
      <c r="D24" s="3">
        <v>16</v>
      </c>
      <c r="E24" s="3">
        <v>6000</v>
      </c>
      <c r="F24" s="23" t="s">
        <v>13</v>
      </c>
      <c r="G24" s="23" t="s">
        <v>14</v>
      </c>
      <c r="H24" s="23" t="s">
        <v>15</v>
      </c>
      <c r="I24" s="5" t="s">
        <v>18</v>
      </c>
      <c r="J24" s="17">
        <v>206</v>
      </c>
      <c r="K24" s="85"/>
      <c r="L24" s="86" t="str">
        <f t="shared" si="0"/>
        <v>Vyplň sloupec K</v>
      </c>
    </row>
    <row r="25" spans="1:12" ht="15">
      <c r="A25" s="67">
        <v>132111037600</v>
      </c>
      <c r="B25" s="3" t="s">
        <v>17</v>
      </c>
      <c r="C25" s="3">
        <v>30</v>
      </c>
      <c r="D25" s="3">
        <v>20</v>
      </c>
      <c r="E25" s="3">
        <v>6000</v>
      </c>
      <c r="F25" s="23" t="s">
        <v>13</v>
      </c>
      <c r="G25" s="23" t="s">
        <v>14</v>
      </c>
      <c r="H25" s="23" t="s">
        <v>15</v>
      </c>
      <c r="I25" s="5" t="s">
        <v>18</v>
      </c>
      <c r="J25" s="17">
        <v>25</v>
      </c>
      <c r="K25" s="85"/>
      <c r="L25" s="86" t="str">
        <f t="shared" si="0"/>
        <v>Vyplň sloupec K</v>
      </c>
    </row>
    <row r="26" spans="1:12" ht="15">
      <c r="A26" s="67">
        <v>132111037700</v>
      </c>
      <c r="B26" s="3" t="s">
        <v>17</v>
      </c>
      <c r="C26" s="3">
        <v>35</v>
      </c>
      <c r="D26" s="3">
        <v>5</v>
      </c>
      <c r="E26" s="3">
        <v>6000</v>
      </c>
      <c r="F26" s="23" t="s">
        <v>13</v>
      </c>
      <c r="G26" s="23" t="s">
        <v>14</v>
      </c>
      <c r="H26" s="23" t="s">
        <v>15</v>
      </c>
      <c r="I26" s="5" t="s">
        <v>18</v>
      </c>
      <c r="J26" s="17">
        <v>21</v>
      </c>
      <c r="K26" s="85"/>
      <c r="L26" s="86" t="str">
        <f t="shared" si="0"/>
        <v>Vyplň sloupec K</v>
      </c>
    </row>
    <row r="27" spans="1:12" ht="15">
      <c r="A27" s="67">
        <v>132111038000</v>
      </c>
      <c r="B27" s="3" t="s">
        <v>17</v>
      </c>
      <c r="C27" s="3">
        <v>35</v>
      </c>
      <c r="D27" s="3">
        <v>8</v>
      </c>
      <c r="E27" s="3">
        <v>6000</v>
      </c>
      <c r="F27" s="23" t="s">
        <v>13</v>
      </c>
      <c r="G27" s="23" t="s">
        <v>14</v>
      </c>
      <c r="H27" s="23" t="s">
        <v>15</v>
      </c>
      <c r="I27" s="5" t="s">
        <v>18</v>
      </c>
      <c r="J27" s="17">
        <v>25</v>
      </c>
      <c r="K27" s="85"/>
      <c r="L27" s="86" t="str">
        <f t="shared" si="0"/>
        <v>Vyplň sloupec K</v>
      </c>
    </row>
    <row r="28" spans="1:12" ht="15">
      <c r="A28" s="67">
        <v>132111038500</v>
      </c>
      <c r="B28" s="3" t="s">
        <v>17</v>
      </c>
      <c r="C28" s="3">
        <v>40</v>
      </c>
      <c r="D28" s="3">
        <v>5</v>
      </c>
      <c r="E28" s="3">
        <v>6000</v>
      </c>
      <c r="F28" s="23" t="s">
        <v>13</v>
      </c>
      <c r="G28" s="23" t="s">
        <v>14</v>
      </c>
      <c r="H28" s="23" t="s">
        <v>15</v>
      </c>
      <c r="I28" s="5" t="s">
        <v>18</v>
      </c>
      <c r="J28" s="17">
        <v>25</v>
      </c>
      <c r="K28" s="85"/>
      <c r="L28" s="86" t="str">
        <f t="shared" si="0"/>
        <v>Vyplň sloupec K</v>
      </c>
    </row>
    <row r="29" spans="1:12" ht="15">
      <c r="A29" s="67">
        <v>132111038600</v>
      </c>
      <c r="B29" s="3" t="s">
        <v>17</v>
      </c>
      <c r="C29" s="3">
        <v>40</v>
      </c>
      <c r="D29" s="3">
        <v>6</v>
      </c>
      <c r="E29" s="3">
        <v>6000</v>
      </c>
      <c r="F29" s="23" t="s">
        <v>13</v>
      </c>
      <c r="G29" s="23" t="s">
        <v>14</v>
      </c>
      <c r="H29" s="23" t="s">
        <v>15</v>
      </c>
      <c r="I29" s="5" t="s">
        <v>16</v>
      </c>
      <c r="J29" s="17">
        <v>25</v>
      </c>
      <c r="K29" s="85"/>
      <c r="L29" s="86" t="str">
        <f t="shared" si="0"/>
        <v>Vyplň sloupec K</v>
      </c>
    </row>
    <row r="30" spans="1:12" ht="15">
      <c r="A30" s="67">
        <v>132111038700</v>
      </c>
      <c r="B30" s="3" t="s">
        <v>17</v>
      </c>
      <c r="C30" s="3">
        <v>30</v>
      </c>
      <c r="D30" s="3">
        <v>15</v>
      </c>
      <c r="E30" s="3">
        <v>6000</v>
      </c>
      <c r="F30" s="23" t="s">
        <v>13</v>
      </c>
      <c r="G30" s="23" t="s">
        <v>14</v>
      </c>
      <c r="H30" s="23" t="s">
        <v>15</v>
      </c>
      <c r="I30" s="5" t="s">
        <v>18</v>
      </c>
      <c r="J30" s="17">
        <v>320</v>
      </c>
      <c r="K30" s="85"/>
      <c r="L30" s="86" t="str">
        <f t="shared" si="0"/>
        <v>Vyplň sloupec K</v>
      </c>
    </row>
    <row r="31" spans="1:12" ht="15">
      <c r="A31" s="67">
        <v>132111038800</v>
      </c>
      <c r="B31" s="3" t="s">
        <v>17</v>
      </c>
      <c r="C31" s="3">
        <v>40</v>
      </c>
      <c r="D31" s="3">
        <v>8</v>
      </c>
      <c r="E31" s="3">
        <v>6000</v>
      </c>
      <c r="F31" s="23" t="s">
        <v>13</v>
      </c>
      <c r="G31" s="23" t="s">
        <v>14</v>
      </c>
      <c r="H31" s="23" t="s">
        <v>15</v>
      </c>
      <c r="I31" s="5" t="s">
        <v>18</v>
      </c>
      <c r="J31" s="17">
        <v>25</v>
      </c>
      <c r="K31" s="85"/>
      <c r="L31" s="86" t="str">
        <f t="shared" si="0"/>
        <v>Vyplň sloupec K</v>
      </c>
    </row>
    <row r="32" spans="1:12" ht="15">
      <c r="A32" s="67">
        <v>132111038900</v>
      </c>
      <c r="B32" s="3" t="s">
        <v>17</v>
      </c>
      <c r="C32" s="3">
        <v>40</v>
      </c>
      <c r="D32" s="3">
        <v>10</v>
      </c>
      <c r="E32" s="3">
        <v>6000</v>
      </c>
      <c r="F32" s="23" t="s">
        <v>13</v>
      </c>
      <c r="G32" s="23" t="s">
        <v>14</v>
      </c>
      <c r="H32" s="23" t="s">
        <v>15</v>
      </c>
      <c r="I32" s="5" t="s">
        <v>18</v>
      </c>
      <c r="J32" s="17">
        <v>25</v>
      </c>
      <c r="K32" s="85"/>
      <c r="L32" s="86" t="str">
        <f t="shared" si="0"/>
        <v>Vyplň sloupec K</v>
      </c>
    </row>
    <row r="33" spans="1:12" ht="15">
      <c r="A33" s="67">
        <v>132111039000</v>
      </c>
      <c r="B33" s="3" t="s">
        <v>17</v>
      </c>
      <c r="C33" s="3">
        <v>40</v>
      </c>
      <c r="D33" s="3">
        <v>12</v>
      </c>
      <c r="E33" s="3">
        <v>6000</v>
      </c>
      <c r="F33" s="23" t="s">
        <v>13</v>
      </c>
      <c r="G33" s="23" t="s">
        <v>14</v>
      </c>
      <c r="H33" s="23" t="s">
        <v>15</v>
      </c>
      <c r="I33" s="5" t="s">
        <v>18</v>
      </c>
      <c r="J33" s="17">
        <v>25</v>
      </c>
      <c r="K33" s="85"/>
      <c r="L33" s="86" t="str">
        <f t="shared" si="0"/>
        <v>Vyplň sloupec K</v>
      </c>
    </row>
    <row r="34" spans="1:12" ht="15">
      <c r="A34" s="67">
        <v>132111039200</v>
      </c>
      <c r="B34" s="3" t="s">
        <v>17</v>
      </c>
      <c r="C34" s="3">
        <v>40</v>
      </c>
      <c r="D34" s="3">
        <v>16</v>
      </c>
      <c r="E34" s="3">
        <v>6000</v>
      </c>
      <c r="F34" s="23" t="s">
        <v>13</v>
      </c>
      <c r="G34" s="23" t="s">
        <v>14</v>
      </c>
      <c r="H34" s="23" t="s">
        <v>15</v>
      </c>
      <c r="I34" s="5" t="s">
        <v>16</v>
      </c>
      <c r="J34" s="17">
        <v>25</v>
      </c>
      <c r="K34" s="85"/>
      <c r="L34" s="86" t="str">
        <f t="shared" si="0"/>
        <v>Vyplň sloupec K</v>
      </c>
    </row>
    <row r="35" spans="1:12" ht="15">
      <c r="A35" s="67">
        <v>132111039300</v>
      </c>
      <c r="B35" s="3" t="s">
        <v>17</v>
      </c>
      <c r="C35" s="3">
        <v>40</v>
      </c>
      <c r="D35" s="3">
        <v>20</v>
      </c>
      <c r="E35" s="3">
        <v>6000</v>
      </c>
      <c r="F35" s="23" t="s">
        <v>13</v>
      </c>
      <c r="G35" s="23" t="s">
        <v>14</v>
      </c>
      <c r="H35" s="23" t="s">
        <v>15</v>
      </c>
      <c r="I35" s="5" t="s">
        <v>16</v>
      </c>
      <c r="J35" s="17">
        <v>25</v>
      </c>
      <c r="K35" s="85"/>
      <c r="L35" s="86" t="str">
        <f t="shared" si="0"/>
        <v>Vyplň sloupec K</v>
      </c>
    </row>
    <row r="36" spans="1:12" ht="15">
      <c r="A36" s="67">
        <v>132111039400</v>
      </c>
      <c r="B36" s="3" t="s">
        <v>17</v>
      </c>
      <c r="C36" s="3">
        <v>40</v>
      </c>
      <c r="D36" s="3">
        <v>25</v>
      </c>
      <c r="E36" s="3">
        <v>6000</v>
      </c>
      <c r="F36" s="23" t="s">
        <v>13</v>
      </c>
      <c r="G36" s="23" t="s">
        <v>14</v>
      </c>
      <c r="H36" s="23" t="s">
        <v>15</v>
      </c>
      <c r="I36" s="5" t="s">
        <v>18</v>
      </c>
      <c r="J36" s="17">
        <v>94</v>
      </c>
      <c r="K36" s="85"/>
      <c r="L36" s="86" t="str">
        <f t="shared" si="0"/>
        <v>Vyplň sloupec K</v>
      </c>
    </row>
    <row r="37" spans="1:12" ht="15">
      <c r="A37" s="67">
        <v>132111039600</v>
      </c>
      <c r="B37" s="3" t="s">
        <v>17</v>
      </c>
      <c r="C37" s="3">
        <v>40</v>
      </c>
      <c r="D37" s="3">
        <v>30</v>
      </c>
      <c r="E37" s="3">
        <v>6000</v>
      </c>
      <c r="F37" s="23" t="s">
        <v>13</v>
      </c>
      <c r="G37" s="23" t="s">
        <v>14</v>
      </c>
      <c r="H37" s="23" t="s">
        <v>15</v>
      </c>
      <c r="I37" s="5" t="s">
        <v>16</v>
      </c>
      <c r="J37" s="17">
        <v>30</v>
      </c>
      <c r="K37" s="85"/>
      <c r="L37" s="86" t="str">
        <f t="shared" si="0"/>
        <v>Vyplň sloupec K</v>
      </c>
    </row>
    <row r="38" spans="1:12" ht="15">
      <c r="A38" s="67">
        <v>132111040600</v>
      </c>
      <c r="B38" s="3" t="s">
        <v>17</v>
      </c>
      <c r="C38" s="3">
        <v>50</v>
      </c>
      <c r="D38" s="3">
        <v>5</v>
      </c>
      <c r="E38" s="3">
        <v>6000</v>
      </c>
      <c r="F38" s="23" t="s">
        <v>13</v>
      </c>
      <c r="G38" s="23" t="s">
        <v>14</v>
      </c>
      <c r="H38" s="23" t="s">
        <v>15</v>
      </c>
      <c r="I38" s="5" t="s">
        <v>16</v>
      </c>
      <c r="J38" s="17">
        <v>25</v>
      </c>
      <c r="K38" s="85"/>
      <c r="L38" s="86" t="str">
        <f t="shared" si="0"/>
        <v>Vyplň sloupec K</v>
      </c>
    </row>
    <row r="39" spans="1:12" ht="15">
      <c r="A39" s="67">
        <v>132111040700</v>
      </c>
      <c r="B39" s="3" t="s">
        <v>17</v>
      </c>
      <c r="C39" s="3">
        <v>50</v>
      </c>
      <c r="D39" s="3">
        <v>6</v>
      </c>
      <c r="E39" s="3">
        <v>6000</v>
      </c>
      <c r="F39" s="23" t="s">
        <v>13</v>
      </c>
      <c r="G39" s="23" t="s">
        <v>14</v>
      </c>
      <c r="H39" s="23" t="s">
        <v>15</v>
      </c>
      <c r="I39" s="5" t="s">
        <v>18</v>
      </c>
      <c r="J39" s="17">
        <v>118</v>
      </c>
      <c r="K39" s="85"/>
      <c r="L39" s="86" t="str">
        <f t="shared" si="0"/>
        <v>Vyplň sloupec K</v>
      </c>
    </row>
    <row r="40" spans="1:12" ht="15">
      <c r="A40" s="67">
        <v>132111040900</v>
      </c>
      <c r="B40" s="3" t="s">
        <v>17</v>
      </c>
      <c r="C40" s="3">
        <v>50</v>
      </c>
      <c r="D40" s="3">
        <v>8</v>
      </c>
      <c r="E40" s="3">
        <v>6000</v>
      </c>
      <c r="F40" s="23" t="s">
        <v>13</v>
      </c>
      <c r="G40" s="23" t="s">
        <v>14</v>
      </c>
      <c r="H40" s="23" t="s">
        <v>15</v>
      </c>
      <c r="I40" s="5" t="s">
        <v>18</v>
      </c>
      <c r="J40" s="17">
        <v>25</v>
      </c>
      <c r="K40" s="85"/>
      <c r="L40" s="86" t="str">
        <f t="shared" si="0"/>
        <v>Vyplň sloupec K</v>
      </c>
    </row>
    <row r="41" spans="1:12" ht="15">
      <c r="A41" s="67">
        <v>132111041000</v>
      </c>
      <c r="B41" s="3" t="s">
        <v>17</v>
      </c>
      <c r="C41" s="3">
        <v>50</v>
      </c>
      <c r="D41" s="3">
        <v>10</v>
      </c>
      <c r="E41" s="3">
        <v>6000</v>
      </c>
      <c r="F41" s="23" t="s">
        <v>13</v>
      </c>
      <c r="G41" s="23" t="s">
        <v>14</v>
      </c>
      <c r="H41" s="23" t="s">
        <v>15</v>
      </c>
      <c r="I41" s="5" t="s">
        <v>18</v>
      </c>
      <c r="J41" s="17">
        <v>300</v>
      </c>
      <c r="K41" s="85"/>
      <c r="L41" s="86" t="str">
        <f t="shared" si="0"/>
        <v>Vyplň sloupec K</v>
      </c>
    </row>
    <row r="42" spans="1:12" ht="15">
      <c r="A42" s="67">
        <v>132111041100</v>
      </c>
      <c r="B42" s="3" t="s">
        <v>17</v>
      </c>
      <c r="C42" s="3">
        <v>50</v>
      </c>
      <c r="D42" s="3">
        <v>12</v>
      </c>
      <c r="E42" s="3">
        <v>6000</v>
      </c>
      <c r="F42" s="23" t="s">
        <v>13</v>
      </c>
      <c r="G42" s="23" t="s">
        <v>14</v>
      </c>
      <c r="H42" s="23" t="s">
        <v>15</v>
      </c>
      <c r="I42" s="5" t="s">
        <v>16</v>
      </c>
      <c r="J42" s="17">
        <v>25</v>
      </c>
      <c r="K42" s="85"/>
      <c r="L42" s="86" t="str">
        <f t="shared" si="0"/>
        <v>Vyplň sloupec K</v>
      </c>
    </row>
    <row r="43" spans="1:12" ht="15">
      <c r="A43" s="67">
        <v>132111041300</v>
      </c>
      <c r="B43" s="3" t="s">
        <v>17</v>
      </c>
      <c r="C43" s="3">
        <v>50</v>
      </c>
      <c r="D43" s="3">
        <v>16</v>
      </c>
      <c r="E43" s="3">
        <v>6000</v>
      </c>
      <c r="F43" s="23" t="s">
        <v>13</v>
      </c>
      <c r="G43" s="23" t="s">
        <v>14</v>
      </c>
      <c r="H43" s="23" t="s">
        <v>15</v>
      </c>
      <c r="I43" s="5" t="s">
        <v>18</v>
      </c>
      <c r="J43" s="17">
        <v>25</v>
      </c>
      <c r="K43" s="85"/>
      <c r="L43" s="86" t="str">
        <f t="shared" si="0"/>
        <v>Vyplň sloupec K</v>
      </c>
    </row>
    <row r="44" spans="1:12" ht="15">
      <c r="A44" s="67">
        <v>132111041400</v>
      </c>
      <c r="B44" s="3" t="s">
        <v>17</v>
      </c>
      <c r="C44" s="3">
        <v>50</v>
      </c>
      <c r="D44" s="3">
        <v>20</v>
      </c>
      <c r="E44" s="3">
        <v>6000</v>
      </c>
      <c r="F44" s="23" t="s">
        <v>13</v>
      </c>
      <c r="G44" s="23" t="s">
        <v>14</v>
      </c>
      <c r="H44" s="23" t="s">
        <v>15</v>
      </c>
      <c r="I44" s="5" t="s">
        <v>18</v>
      </c>
      <c r="J44" s="17">
        <v>25</v>
      </c>
      <c r="K44" s="85"/>
      <c r="L44" s="86" t="str">
        <f t="shared" si="0"/>
        <v>Vyplň sloupec K</v>
      </c>
    </row>
    <row r="45" spans="1:12" ht="15">
      <c r="A45" s="67">
        <v>132111041500</v>
      </c>
      <c r="B45" s="3" t="s">
        <v>17</v>
      </c>
      <c r="C45" s="3">
        <v>50</v>
      </c>
      <c r="D45" s="3">
        <v>25</v>
      </c>
      <c r="E45" s="3">
        <v>6000</v>
      </c>
      <c r="F45" s="23" t="s">
        <v>13</v>
      </c>
      <c r="G45" s="23" t="s">
        <v>14</v>
      </c>
      <c r="H45" s="23" t="s">
        <v>15</v>
      </c>
      <c r="I45" s="5" t="s">
        <v>16</v>
      </c>
      <c r="J45" s="17">
        <v>25</v>
      </c>
      <c r="K45" s="85"/>
      <c r="L45" s="86" t="str">
        <f t="shared" si="0"/>
        <v>Vyplň sloupec K</v>
      </c>
    </row>
    <row r="46" spans="1:12" ht="15">
      <c r="A46" s="67">
        <v>132111041600</v>
      </c>
      <c r="B46" s="3" t="s">
        <v>17</v>
      </c>
      <c r="C46" s="3">
        <v>50</v>
      </c>
      <c r="D46" s="3">
        <v>30</v>
      </c>
      <c r="E46" s="3">
        <v>6000</v>
      </c>
      <c r="F46" s="23" t="s">
        <v>13</v>
      </c>
      <c r="G46" s="23" t="s">
        <v>14</v>
      </c>
      <c r="H46" s="23" t="s">
        <v>15</v>
      </c>
      <c r="I46" s="5" t="s">
        <v>18</v>
      </c>
      <c r="J46" s="17">
        <v>72</v>
      </c>
      <c r="K46" s="85"/>
      <c r="L46" s="86" t="str">
        <f t="shared" si="0"/>
        <v>Vyplň sloupec K</v>
      </c>
    </row>
    <row r="47" spans="1:12" ht="15">
      <c r="A47" s="67">
        <v>132111047000</v>
      </c>
      <c r="B47" s="3" t="s">
        <v>17</v>
      </c>
      <c r="C47" s="3">
        <v>20</v>
      </c>
      <c r="D47" s="3">
        <v>15</v>
      </c>
      <c r="E47" s="3">
        <v>6000</v>
      </c>
      <c r="F47" s="23" t="s">
        <v>13</v>
      </c>
      <c r="G47" s="23" t="s">
        <v>14</v>
      </c>
      <c r="H47" s="23" t="s">
        <v>15</v>
      </c>
      <c r="I47" s="5" t="s">
        <v>18</v>
      </c>
      <c r="J47" s="17">
        <v>38</v>
      </c>
      <c r="K47" s="85"/>
      <c r="L47" s="86" t="str">
        <f t="shared" si="0"/>
        <v>Vyplň sloupec K</v>
      </c>
    </row>
    <row r="48" spans="1:12" ht="15">
      <c r="A48" s="67">
        <v>132111048000</v>
      </c>
      <c r="B48" s="3" t="s">
        <v>17</v>
      </c>
      <c r="C48" s="3">
        <v>25</v>
      </c>
      <c r="D48" s="3">
        <v>15</v>
      </c>
      <c r="E48" s="3">
        <v>6000</v>
      </c>
      <c r="F48" s="23" t="s">
        <v>13</v>
      </c>
      <c r="G48" s="23" t="s">
        <v>14</v>
      </c>
      <c r="H48" s="23" t="s">
        <v>15</v>
      </c>
      <c r="I48" s="5" t="s">
        <v>18</v>
      </c>
      <c r="J48" s="17">
        <v>25</v>
      </c>
      <c r="K48" s="85"/>
      <c r="L48" s="86" t="str">
        <f t="shared" si="0"/>
        <v>Vyplň sloupec K</v>
      </c>
    </row>
    <row r="49" spans="1:12" ht="15">
      <c r="A49" s="67">
        <v>132111051500</v>
      </c>
      <c r="B49" s="3" t="s">
        <v>17</v>
      </c>
      <c r="C49" s="3">
        <v>40</v>
      </c>
      <c r="D49" s="3">
        <v>15</v>
      </c>
      <c r="E49" s="3">
        <v>6000</v>
      </c>
      <c r="F49" s="23" t="s">
        <v>13</v>
      </c>
      <c r="G49" s="23" t="s">
        <v>14</v>
      </c>
      <c r="H49" s="23" t="s">
        <v>15</v>
      </c>
      <c r="I49" s="5" t="s">
        <v>18</v>
      </c>
      <c r="J49" s="17">
        <v>1580</v>
      </c>
      <c r="K49" s="85"/>
      <c r="L49" s="86" t="str">
        <f t="shared" si="0"/>
        <v>Vyplň sloupec K</v>
      </c>
    </row>
    <row r="50" spans="1:12" ht="15">
      <c r="A50" s="67">
        <v>132111064500</v>
      </c>
      <c r="B50" s="3" t="s">
        <v>17</v>
      </c>
      <c r="C50" s="3">
        <v>20</v>
      </c>
      <c r="D50" s="3">
        <v>5</v>
      </c>
      <c r="E50" s="3">
        <v>6000</v>
      </c>
      <c r="F50" s="23" t="s">
        <v>24</v>
      </c>
      <c r="G50" s="23" t="s">
        <v>14</v>
      </c>
      <c r="H50" s="23" t="s">
        <v>15</v>
      </c>
      <c r="I50" s="5" t="s">
        <v>16</v>
      </c>
      <c r="J50" s="17">
        <v>25</v>
      </c>
      <c r="K50" s="85"/>
      <c r="L50" s="86" t="str">
        <f t="shared" si="0"/>
        <v>Vyplň sloupec K</v>
      </c>
    </row>
    <row r="51" spans="1:12" ht="15">
      <c r="A51" s="67">
        <v>132111064700</v>
      </c>
      <c r="B51" s="3" t="s">
        <v>17</v>
      </c>
      <c r="C51" s="3">
        <v>20</v>
      </c>
      <c r="D51" s="3">
        <v>8</v>
      </c>
      <c r="E51" s="3">
        <v>6000</v>
      </c>
      <c r="F51" s="23" t="s">
        <v>24</v>
      </c>
      <c r="G51" s="23" t="s">
        <v>14</v>
      </c>
      <c r="H51" s="23" t="s">
        <v>15</v>
      </c>
      <c r="I51" s="5" t="s">
        <v>18</v>
      </c>
      <c r="J51" s="17">
        <v>25</v>
      </c>
      <c r="K51" s="85"/>
      <c r="L51" s="86" t="str">
        <f t="shared" si="0"/>
        <v>Vyplň sloupec K</v>
      </c>
    </row>
    <row r="52" spans="1:12" ht="15">
      <c r="A52" s="67">
        <v>132111066200</v>
      </c>
      <c r="B52" s="3" t="s">
        <v>17</v>
      </c>
      <c r="C52" s="3">
        <v>30</v>
      </c>
      <c r="D52" s="3">
        <v>5</v>
      </c>
      <c r="E52" s="3">
        <v>6000</v>
      </c>
      <c r="F52" s="23" t="s">
        <v>24</v>
      </c>
      <c r="G52" s="23" t="s">
        <v>14</v>
      </c>
      <c r="H52" s="23" t="s">
        <v>15</v>
      </c>
      <c r="I52" s="5" t="s">
        <v>18</v>
      </c>
      <c r="J52" s="17">
        <v>25</v>
      </c>
      <c r="K52" s="85"/>
      <c r="L52" s="86" t="str">
        <f t="shared" si="0"/>
        <v>Vyplň sloupec K</v>
      </c>
    </row>
    <row r="53" spans="1:12" ht="15">
      <c r="A53" s="67">
        <v>132111066500</v>
      </c>
      <c r="B53" s="3" t="s">
        <v>17</v>
      </c>
      <c r="C53" s="3">
        <v>30</v>
      </c>
      <c r="D53" s="3">
        <v>8</v>
      </c>
      <c r="E53" s="3">
        <v>6000</v>
      </c>
      <c r="F53" s="23" t="s">
        <v>24</v>
      </c>
      <c r="G53" s="23" t="s">
        <v>14</v>
      </c>
      <c r="H53" s="23" t="s">
        <v>15</v>
      </c>
      <c r="I53" s="5" t="s">
        <v>18</v>
      </c>
      <c r="J53" s="17">
        <v>25</v>
      </c>
      <c r="K53" s="85"/>
      <c r="L53" s="86" t="str">
        <f t="shared" si="0"/>
        <v>Vyplň sloupec K</v>
      </c>
    </row>
    <row r="54" spans="1:12" ht="15">
      <c r="A54" s="67">
        <v>132111067600</v>
      </c>
      <c r="B54" s="3" t="s">
        <v>17</v>
      </c>
      <c r="C54" s="3">
        <v>30</v>
      </c>
      <c r="D54" s="3">
        <v>20</v>
      </c>
      <c r="E54" s="3">
        <v>6000</v>
      </c>
      <c r="F54" s="23" t="s">
        <v>24</v>
      </c>
      <c r="G54" s="23" t="s">
        <v>14</v>
      </c>
      <c r="H54" s="23" t="s">
        <v>15</v>
      </c>
      <c r="I54" s="5" t="s">
        <v>18</v>
      </c>
      <c r="J54" s="17">
        <v>25</v>
      </c>
      <c r="K54" s="85"/>
      <c r="L54" s="86" t="str">
        <f t="shared" si="0"/>
        <v>Vyplň sloupec K</v>
      </c>
    </row>
    <row r="55" spans="1:12" ht="15">
      <c r="A55" s="67">
        <v>132111068700</v>
      </c>
      <c r="B55" s="3" t="s">
        <v>17</v>
      </c>
      <c r="C55" s="3">
        <v>40</v>
      </c>
      <c r="D55" s="3">
        <v>8</v>
      </c>
      <c r="E55" s="3">
        <v>6000</v>
      </c>
      <c r="F55" s="23" t="s">
        <v>24</v>
      </c>
      <c r="G55" s="23" t="s">
        <v>14</v>
      </c>
      <c r="H55" s="23" t="s">
        <v>15</v>
      </c>
      <c r="I55" s="5" t="s">
        <v>18</v>
      </c>
      <c r="J55" s="17">
        <v>25</v>
      </c>
      <c r="K55" s="85"/>
      <c r="L55" s="86" t="str">
        <f t="shared" si="0"/>
        <v>Vyplň sloupec K</v>
      </c>
    </row>
    <row r="56" spans="1:12" ht="15">
      <c r="A56" s="67">
        <v>132111068800</v>
      </c>
      <c r="B56" s="3" t="s">
        <v>17</v>
      </c>
      <c r="C56" s="3">
        <v>40</v>
      </c>
      <c r="D56" s="3">
        <v>16</v>
      </c>
      <c r="E56" s="3">
        <v>6000</v>
      </c>
      <c r="F56" s="23" t="s">
        <v>24</v>
      </c>
      <c r="G56" s="23" t="s">
        <v>14</v>
      </c>
      <c r="H56" s="23" t="s">
        <v>15</v>
      </c>
      <c r="I56" s="5" t="s">
        <v>18</v>
      </c>
      <c r="J56" s="17">
        <v>25</v>
      </c>
      <c r="K56" s="85"/>
      <c r="L56" s="86" t="str">
        <f t="shared" si="0"/>
        <v>Vyplň sloupec K</v>
      </c>
    </row>
    <row r="57" spans="1:12" ht="15">
      <c r="A57" s="67">
        <v>132111068900</v>
      </c>
      <c r="B57" s="3" t="s">
        <v>17</v>
      </c>
      <c r="C57" s="3">
        <v>40</v>
      </c>
      <c r="D57" s="3">
        <v>10</v>
      </c>
      <c r="E57" s="3">
        <v>6000</v>
      </c>
      <c r="F57" s="23" t="s">
        <v>24</v>
      </c>
      <c r="G57" s="23" t="s">
        <v>14</v>
      </c>
      <c r="H57" s="23" t="s">
        <v>15</v>
      </c>
      <c r="I57" s="5" t="s">
        <v>16</v>
      </c>
      <c r="J57" s="17">
        <v>19</v>
      </c>
      <c r="K57" s="85"/>
      <c r="L57" s="86" t="str">
        <f t="shared" si="0"/>
        <v>Vyplň sloupec K</v>
      </c>
    </row>
    <row r="58" spans="1:12" ht="15">
      <c r="A58" s="67">
        <v>132111069000</v>
      </c>
      <c r="B58" s="3" t="s">
        <v>17</v>
      </c>
      <c r="C58" s="3">
        <v>45</v>
      </c>
      <c r="D58" s="3">
        <v>20</v>
      </c>
      <c r="E58" s="3">
        <v>6000</v>
      </c>
      <c r="F58" s="23" t="s">
        <v>24</v>
      </c>
      <c r="G58" s="23" t="s">
        <v>14</v>
      </c>
      <c r="H58" s="23" t="s">
        <v>15</v>
      </c>
      <c r="I58" s="5" t="s">
        <v>16</v>
      </c>
      <c r="J58" s="17">
        <v>43</v>
      </c>
      <c r="K58" s="85"/>
      <c r="L58" s="86" t="str">
        <f t="shared" si="0"/>
        <v>Vyplň sloupec K</v>
      </c>
    </row>
    <row r="59" spans="1:12" ht="15">
      <c r="A59" s="67">
        <v>132111069300</v>
      </c>
      <c r="B59" s="3" t="s">
        <v>17</v>
      </c>
      <c r="C59" s="3">
        <v>40</v>
      </c>
      <c r="D59" s="3">
        <v>30</v>
      </c>
      <c r="E59" s="3">
        <v>6000</v>
      </c>
      <c r="F59" s="23" t="s">
        <v>24</v>
      </c>
      <c r="G59" s="23" t="s">
        <v>14</v>
      </c>
      <c r="H59" s="23" t="s">
        <v>15</v>
      </c>
      <c r="I59" s="5" t="s">
        <v>16</v>
      </c>
      <c r="J59" s="17">
        <v>116</v>
      </c>
      <c r="K59" s="85"/>
      <c r="L59" s="86" t="str">
        <f t="shared" si="0"/>
        <v>Vyplň sloupec K</v>
      </c>
    </row>
    <row r="60" spans="1:12" ht="15">
      <c r="A60" s="67">
        <v>132111069400</v>
      </c>
      <c r="B60" s="3" t="s">
        <v>17</v>
      </c>
      <c r="C60" s="3">
        <v>40</v>
      </c>
      <c r="D60" s="3">
        <v>20</v>
      </c>
      <c r="E60" s="3">
        <v>6000</v>
      </c>
      <c r="F60" s="23" t="s">
        <v>24</v>
      </c>
      <c r="G60" s="23" t="s">
        <v>14</v>
      </c>
      <c r="H60" s="23" t="s">
        <v>15</v>
      </c>
      <c r="I60" s="5" t="s">
        <v>18</v>
      </c>
      <c r="J60" s="17">
        <v>795</v>
      </c>
      <c r="K60" s="85"/>
      <c r="L60" s="86" t="str">
        <f t="shared" si="0"/>
        <v>Vyplň sloupec K</v>
      </c>
    </row>
    <row r="61" spans="1:12" ht="15">
      <c r="A61" s="67">
        <v>132111069500</v>
      </c>
      <c r="B61" s="3" t="s">
        <v>17</v>
      </c>
      <c r="C61" s="3">
        <v>40</v>
      </c>
      <c r="D61" s="3">
        <v>25</v>
      </c>
      <c r="E61" s="3">
        <v>6000</v>
      </c>
      <c r="F61" s="23" t="s">
        <v>24</v>
      </c>
      <c r="G61" s="23" t="s">
        <v>14</v>
      </c>
      <c r="H61" s="23" t="s">
        <v>15</v>
      </c>
      <c r="I61" s="5" t="s">
        <v>18</v>
      </c>
      <c r="J61" s="17">
        <v>25</v>
      </c>
      <c r="K61" s="85"/>
      <c r="L61" s="86" t="str">
        <f t="shared" si="0"/>
        <v>Vyplň sloupec K</v>
      </c>
    </row>
    <row r="62" spans="1:12" ht="15">
      <c r="A62" s="67">
        <v>132111069600</v>
      </c>
      <c r="B62" s="3" t="s">
        <v>17</v>
      </c>
      <c r="C62" s="3">
        <v>50</v>
      </c>
      <c r="D62" s="3">
        <v>12</v>
      </c>
      <c r="E62" s="3">
        <v>6000</v>
      </c>
      <c r="F62" s="23" t="s">
        <v>24</v>
      </c>
      <c r="G62" s="23" t="s">
        <v>14</v>
      </c>
      <c r="H62" s="23" t="s">
        <v>15</v>
      </c>
      <c r="I62" s="5" t="s">
        <v>18</v>
      </c>
      <c r="J62" s="17">
        <v>29</v>
      </c>
      <c r="K62" s="85"/>
      <c r="L62" s="86" t="str">
        <f t="shared" si="0"/>
        <v>Vyplň sloupec K</v>
      </c>
    </row>
    <row r="63" spans="1:12" ht="15">
      <c r="A63" s="67">
        <v>132111069800</v>
      </c>
      <c r="B63" s="3" t="s">
        <v>17</v>
      </c>
      <c r="C63" s="3">
        <v>50</v>
      </c>
      <c r="D63" s="3">
        <v>20</v>
      </c>
      <c r="E63" s="3">
        <v>6000</v>
      </c>
      <c r="F63" s="23" t="s">
        <v>24</v>
      </c>
      <c r="G63" s="23" t="s">
        <v>14</v>
      </c>
      <c r="H63" s="23" t="s">
        <v>15</v>
      </c>
      <c r="I63" s="5" t="s">
        <v>18</v>
      </c>
      <c r="J63" s="17">
        <v>817.1</v>
      </c>
      <c r="K63" s="85"/>
      <c r="L63" s="86" t="str">
        <f t="shared" si="0"/>
        <v>Vyplň sloupec K</v>
      </c>
    </row>
    <row r="64" spans="1:12" ht="15">
      <c r="A64" s="67">
        <v>132111069900</v>
      </c>
      <c r="B64" s="3" t="s">
        <v>17</v>
      </c>
      <c r="C64" s="3">
        <v>60</v>
      </c>
      <c r="D64" s="3">
        <v>5</v>
      </c>
      <c r="E64" s="3">
        <v>6000</v>
      </c>
      <c r="F64" s="23" t="s">
        <v>24</v>
      </c>
      <c r="G64" s="23" t="s">
        <v>14</v>
      </c>
      <c r="H64" s="23" t="s">
        <v>15</v>
      </c>
      <c r="I64" s="5" t="s">
        <v>16</v>
      </c>
      <c r="J64" s="17">
        <v>25</v>
      </c>
      <c r="K64" s="85"/>
      <c r="L64" s="86" t="str">
        <f t="shared" si="0"/>
        <v>Vyplň sloupec K</v>
      </c>
    </row>
    <row r="65" spans="1:12" ht="15">
      <c r="A65" s="67">
        <v>132111070000</v>
      </c>
      <c r="B65" s="3" t="s">
        <v>17</v>
      </c>
      <c r="C65" s="3">
        <v>60</v>
      </c>
      <c r="D65" s="3">
        <v>8</v>
      </c>
      <c r="E65" s="3">
        <v>6000</v>
      </c>
      <c r="F65" s="23" t="s">
        <v>24</v>
      </c>
      <c r="G65" s="23" t="s">
        <v>14</v>
      </c>
      <c r="H65" s="23" t="s">
        <v>15</v>
      </c>
      <c r="I65" s="5" t="s">
        <v>16</v>
      </c>
      <c r="J65" s="17">
        <v>117</v>
      </c>
      <c r="K65" s="85"/>
      <c r="L65" s="86" t="str">
        <f t="shared" si="0"/>
        <v>Vyplň sloupec K</v>
      </c>
    </row>
    <row r="66" spans="1:12" ht="15">
      <c r="A66" s="67">
        <v>132111070100</v>
      </c>
      <c r="B66" s="3" t="s">
        <v>17</v>
      </c>
      <c r="C66" s="3">
        <v>60</v>
      </c>
      <c r="D66" s="3">
        <v>10</v>
      </c>
      <c r="E66" s="3">
        <v>6000</v>
      </c>
      <c r="F66" s="23" t="s">
        <v>24</v>
      </c>
      <c r="G66" s="23" t="s">
        <v>14</v>
      </c>
      <c r="H66" s="23" t="s">
        <v>15</v>
      </c>
      <c r="I66" s="5" t="s">
        <v>18</v>
      </c>
      <c r="J66" s="17">
        <v>686</v>
      </c>
      <c r="K66" s="85"/>
      <c r="L66" s="86" t="str">
        <f t="shared" si="0"/>
        <v>Vyplň sloupec K</v>
      </c>
    </row>
    <row r="67" spans="1:12" ht="15">
      <c r="A67" s="67">
        <v>132111070300</v>
      </c>
      <c r="B67" s="3" t="s">
        <v>17</v>
      </c>
      <c r="C67" s="3">
        <v>60</v>
      </c>
      <c r="D67" s="3">
        <v>16</v>
      </c>
      <c r="E67" s="3">
        <v>6000</v>
      </c>
      <c r="F67" s="23" t="s">
        <v>24</v>
      </c>
      <c r="G67" s="23" t="s">
        <v>14</v>
      </c>
      <c r="H67" s="23" t="s">
        <v>15</v>
      </c>
      <c r="I67" s="5" t="s">
        <v>18</v>
      </c>
      <c r="J67" s="17">
        <v>25</v>
      </c>
      <c r="K67" s="85"/>
      <c r="L67" s="86" t="str">
        <f t="shared" si="0"/>
        <v>Vyplň sloupec K</v>
      </c>
    </row>
    <row r="68" spans="1:12" ht="15">
      <c r="A68" s="67">
        <v>132111071200</v>
      </c>
      <c r="B68" s="3" t="s">
        <v>17</v>
      </c>
      <c r="C68" s="3">
        <v>50</v>
      </c>
      <c r="D68" s="3">
        <v>15</v>
      </c>
      <c r="E68" s="3">
        <v>6000</v>
      </c>
      <c r="F68" s="23" t="s">
        <v>24</v>
      </c>
      <c r="G68" s="23" t="s">
        <v>14</v>
      </c>
      <c r="H68" s="23" t="s">
        <v>15</v>
      </c>
      <c r="I68" s="5" t="s">
        <v>18</v>
      </c>
      <c r="J68" s="17">
        <v>6121</v>
      </c>
      <c r="K68" s="85"/>
      <c r="L68" s="86" t="str">
        <f t="shared" si="0"/>
        <v>Vyplň sloupec K</v>
      </c>
    </row>
    <row r="69" spans="1:12" ht="15">
      <c r="A69" s="67">
        <v>132111071300</v>
      </c>
      <c r="B69" s="3" t="s">
        <v>17</v>
      </c>
      <c r="C69" s="3">
        <v>50</v>
      </c>
      <c r="D69" s="3">
        <v>8</v>
      </c>
      <c r="E69" s="3">
        <v>6000</v>
      </c>
      <c r="F69" s="23" t="s">
        <v>24</v>
      </c>
      <c r="G69" s="23" t="s">
        <v>14</v>
      </c>
      <c r="H69" s="23" t="s">
        <v>15</v>
      </c>
      <c r="I69" s="5" t="s">
        <v>18</v>
      </c>
      <c r="J69" s="17">
        <v>57</v>
      </c>
      <c r="K69" s="85"/>
      <c r="L69" s="86" t="str">
        <f t="shared" si="0"/>
        <v>Vyplň sloupec K</v>
      </c>
    </row>
    <row r="70" spans="1:12" ht="15">
      <c r="A70" s="67">
        <v>132111079000</v>
      </c>
      <c r="B70" s="3" t="s">
        <v>17</v>
      </c>
      <c r="C70" s="3">
        <v>20</v>
      </c>
      <c r="D70" s="3">
        <v>10</v>
      </c>
      <c r="E70" s="3">
        <v>6000</v>
      </c>
      <c r="F70" s="23" t="s">
        <v>24</v>
      </c>
      <c r="G70" s="23" t="s">
        <v>14</v>
      </c>
      <c r="H70" s="23" t="s">
        <v>15</v>
      </c>
      <c r="I70" s="5" t="s">
        <v>18</v>
      </c>
      <c r="J70" s="17">
        <v>25</v>
      </c>
      <c r="K70" s="85"/>
      <c r="L70" s="86" t="str">
        <f t="shared" si="0"/>
        <v>Vyplň sloupec K</v>
      </c>
    </row>
    <row r="71" spans="1:12" ht="15">
      <c r="A71" s="67">
        <v>132111079300</v>
      </c>
      <c r="B71" s="3" t="s">
        <v>17</v>
      </c>
      <c r="C71" s="3">
        <v>30</v>
      </c>
      <c r="D71" s="3">
        <v>15</v>
      </c>
      <c r="E71" s="3">
        <v>6000</v>
      </c>
      <c r="F71" s="23" t="s">
        <v>24</v>
      </c>
      <c r="G71" s="23" t="s">
        <v>14</v>
      </c>
      <c r="H71" s="23" t="s">
        <v>15</v>
      </c>
      <c r="I71" s="5" t="s">
        <v>18</v>
      </c>
      <c r="J71" s="17">
        <v>130</v>
      </c>
      <c r="K71" s="85"/>
      <c r="L71" s="86" t="str">
        <f t="shared" si="0"/>
        <v>Vyplň sloupec K</v>
      </c>
    </row>
    <row r="72" spans="1:12" ht="15">
      <c r="A72" s="67">
        <v>132111079700</v>
      </c>
      <c r="B72" s="3" t="s">
        <v>17</v>
      </c>
      <c r="C72" s="3">
        <v>40</v>
      </c>
      <c r="D72" s="3">
        <v>15</v>
      </c>
      <c r="E72" s="3">
        <v>6000</v>
      </c>
      <c r="F72" s="23" t="s">
        <v>24</v>
      </c>
      <c r="G72" s="23" t="s">
        <v>14</v>
      </c>
      <c r="H72" s="23" t="s">
        <v>15</v>
      </c>
      <c r="I72" s="5" t="s">
        <v>18</v>
      </c>
      <c r="J72" s="17">
        <v>315</v>
      </c>
      <c r="K72" s="85"/>
      <c r="L72" s="86" t="str">
        <f t="shared" si="0"/>
        <v>Vyplň sloupec K</v>
      </c>
    </row>
    <row r="73" spans="1:12" ht="15">
      <c r="A73" s="67">
        <v>132111080100</v>
      </c>
      <c r="B73" s="3" t="s">
        <v>17</v>
      </c>
      <c r="C73" s="3">
        <v>50</v>
      </c>
      <c r="D73" s="3">
        <v>10</v>
      </c>
      <c r="E73" s="3">
        <v>6000</v>
      </c>
      <c r="F73" s="23" t="s">
        <v>24</v>
      </c>
      <c r="G73" s="23" t="s">
        <v>14</v>
      </c>
      <c r="H73" s="23" t="s">
        <v>15</v>
      </c>
      <c r="I73" s="5" t="s">
        <v>18</v>
      </c>
      <c r="J73" s="17">
        <v>48</v>
      </c>
      <c r="K73" s="85"/>
      <c r="L73" s="86" t="str">
        <f aca="true" t="shared" si="1" ref="L73:L136">IF(K73="","Vyplň sloupec K",J73*K73)</f>
        <v>Vyplň sloupec K</v>
      </c>
    </row>
    <row r="74" spans="1:12" ht="15">
      <c r="A74" s="67">
        <v>132111080300</v>
      </c>
      <c r="B74" s="3" t="s">
        <v>17</v>
      </c>
      <c r="C74" s="3">
        <v>60</v>
      </c>
      <c r="D74" s="3">
        <v>40</v>
      </c>
      <c r="E74" s="3">
        <v>6000</v>
      </c>
      <c r="F74" s="23" t="s">
        <v>24</v>
      </c>
      <c r="G74" s="23" t="s">
        <v>14</v>
      </c>
      <c r="H74" s="23" t="s">
        <v>15</v>
      </c>
      <c r="I74" s="5" t="s">
        <v>18</v>
      </c>
      <c r="J74" s="17">
        <v>25</v>
      </c>
      <c r="K74" s="85"/>
      <c r="L74" s="86" t="str">
        <f t="shared" si="1"/>
        <v>Vyplň sloupec K</v>
      </c>
    </row>
    <row r="75" spans="1:12" ht="15">
      <c r="A75" s="67">
        <v>132111081500</v>
      </c>
      <c r="B75" s="3" t="s">
        <v>17</v>
      </c>
      <c r="C75" s="3">
        <v>70</v>
      </c>
      <c r="D75" s="3">
        <v>45</v>
      </c>
      <c r="E75" s="3">
        <v>6000</v>
      </c>
      <c r="F75" s="23" t="s">
        <v>24</v>
      </c>
      <c r="G75" s="23" t="s">
        <v>14</v>
      </c>
      <c r="H75" s="23" t="s">
        <v>15</v>
      </c>
      <c r="I75" s="5" t="s">
        <v>18</v>
      </c>
      <c r="J75" s="17">
        <v>2710</v>
      </c>
      <c r="K75" s="85"/>
      <c r="L75" s="86" t="str">
        <f t="shared" si="1"/>
        <v>Vyplň sloupec K</v>
      </c>
    </row>
    <row r="76" spans="1:12" ht="15">
      <c r="A76" s="67">
        <v>132111081700</v>
      </c>
      <c r="B76" s="3" t="s">
        <v>17</v>
      </c>
      <c r="C76" s="3">
        <v>60</v>
      </c>
      <c r="D76" s="3">
        <v>25</v>
      </c>
      <c r="E76" s="3">
        <v>6000</v>
      </c>
      <c r="F76" s="23" t="s">
        <v>13</v>
      </c>
      <c r="G76" s="23" t="s">
        <v>14</v>
      </c>
      <c r="H76" s="23" t="s">
        <v>15</v>
      </c>
      <c r="I76" s="5" t="s">
        <v>18</v>
      </c>
      <c r="J76" s="18">
        <v>24506</v>
      </c>
      <c r="K76" s="85"/>
      <c r="L76" s="86" t="str">
        <f t="shared" si="1"/>
        <v>Vyplň sloupec K</v>
      </c>
    </row>
    <row r="77" spans="1:12" ht="25.5">
      <c r="A77" s="67">
        <v>132111085000</v>
      </c>
      <c r="B77" s="3" t="s">
        <v>17</v>
      </c>
      <c r="C77" s="3">
        <v>115</v>
      </c>
      <c r="D77" s="3">
        <v>30</v>
      </c>
      <c r="E77" s="3">
        <v>6000</v>
      </c>
      <c r="F77" s="23" t="s">
        <v>24</v>
      </c>
      <c r="G77" s="23" t="s">
        <v>14</v>
      </c>
      <c r="H77" s="23" t="s">
        <v>15</v>
      </c>
      <c r="I77" s="5" t="s">
        <v>25</v>
      </c>
      <c r="J77" s="17">
        <v>490</v>
      </c>
      <c r="K77" s="85"/>
      <c r="L77" s="86" t="str">
        <f t="shared" si="1"/>
        <v>Vyplň sloupec K</v>
      </c>
    </row>
    <row r="78" spans="1:12" ht="15">
      <c r="A78" s="67">
        <v>132111087600</v>
      </c>
      <c r="B78" s="3" t="s">
        <v>17</v>
      </c>
      <c r="C78" s="3">
        <v>140</v>
      </c>
      <c r="D78" s="3">
        <v>15</v>
      </c>
      <c r="E78" s="3">
        <v>6000</v>
      </c>
      <c r="F78" s="23" t="s">
        <v>24</v>
      </c>
      <c r="G78" s="23" t="s">
        <v>14</v>
      </c>
      <c r="H78" s="23" t="s">
        <v>15</v>
      </c>
      <c r="I78" s="5" t="s">
        <v>18</v>
      </c>
      <c r="J78" s="17">
        <v>21701</v>
      </c>
      <c r="K78" s="85"/>
      <c r="L78" s="86" t="str">
        <f t="shared" si="1"/>
        <v>Vyplň sloupec K</v>
      </c>
    </row>
    <row r="79" spans="1:12" ht="15">
      <c r="A79" s="67">
        <v>132131139900</v>
      </c>
      <c r="B79" s="3" t="s">
        <v>17</v>
      </c>
      <c r="C79" s="3">
        <v>130</v>
      </c>
      <c r="D79" s="3">
        <v>30</v>
      </c>
      <c r="E79" s="3">
        <v>6000</v>
      </c>
      <c r="F79" s="23" t="s">
        <v>13</v>
      </c>
      <c r="G79" s="23" t="s">
        <v>14</v>
      </c>
      <c r="H79" s="23" t="s">
        <v>15</v>
      </c>
      <c r="I79" s="5" t="s">
        <v>18</v>
      </c>
      <c r="J79" s="17">
        <v>25</v>
      </c>
      <c r="K79" s="85"/>
      <c r="L79" s="86" t="str">
        <f t="shared" si="1"/>
        <v>Vyplň sloupec K</v>
      </c>
    </row>
    <row r="80" spans="1:12" ht="15">
      <c r="A80" s="67">
        <v>132131140500</v>
      </c>
      <c r="B80" s="3" t="s">
        <v>17</v>
      </c>
      <c r="C80" s="3">
        <v>135</v>
      </c>
      <c r="D80" s="3">
        <v>30</v>
      </c>
      <c r="E80" s="3">
        <v>6000</v>
      </c>
      <c r="F80" s="23" t="s">
        <v>13</v>
      </c>
      <c r="G80" s="23" t="s">
        <v>14</v>
      </c>
      <c r="H80" s="23" t="s">
        <v>15</v>
      </c>
      <c r="I80" s="5" t="s">
        <v>18</v>
      </c>
      <c r="J80" s="17">
        <v>11034</v>
      </c>
      <c r="K80" s="85"/>
      <c r="L80" s="86" t="str">
        <f t="shared" si="1"/>
        <v>Vyplň sloupec K</v>
      </c>
    </row>
    <row r="81" spans="1:12" ht="25.5">
      <c r="A81" s="67">
        <v>132131372000</v>
      </c>
      <c r="B81" s="3" t="s">
        <v>17</v>
      </c>
      <c r="C81" s="3">
        <v>60</v>
      </c>
      <c r="D81" s="3">
        <v>30</v>
      </c>
      <c r="E81" s="3">
        <v>6000</v>
      </c>
      <c r="F81" s="23" t="s">
        <v>13</v>
      </c>
      <c r="G81" s="23" t="s">
        <v>14</v>
      </c>
      <c r="H81" s="23" t="s">
        <v>15</v>
      </c>
      <c r="I81" s="5" t="s">
        <v>28</v>
      </c>
      <c r="J81" s="17">
        <v>24560</v>
      </c>
      <c r="K81" s="85"/>
      <c r="L81" s="86" t="str">
        <f t="shared" si="1"/>
        <v>Vyplň sloupec K</v>
      </c>
    </row>
    <row r="82" spans="1:12" ht="15">
      <c r="A82" s="67">
        <v>132131376000</v>
      </c>
      <c r="B82" s="3" t="s">
        <v>17</v>
      </c>
      <c r="C82" s="3">
        <v>80</v>
      </c>
      <c r="D82" s="3">
        <v>50</v>
      </c>
      <c r="E82" s="3">
        <v>6000</v>
      </c>
      <c r="F82" s="23" t="s">
        <v>29</v>
      </c>
      <c r="G82" s="23" t="s">
        <v>14</v>
      </c>
      <c r="H82" s="23" t="s">
        <v>15</v>
      </c>
      <c r="I82" s="5" t="s">
        <v>18</v>
      </c>
      <c r="J82" s="17">
        <v>57180</v>
      </c>
      <c r="K82" s="85"/>
      <c r="L82" s="86" t="str">
        <f t="shared" si="1"/>
        <v>Vyplň sloupec K</v>
      </c>
    </row>
    <row r="83" spans="1:12" ht="15">
      <c r="A83" s="67">
        <v>132131382000</v>
      </c>
      <c r="B83" s="3" t="s">
        <v>17</v>
      </c>
      <c r="C83" s="3">
        <v>70</v>
      </c>
      <c r="D83" s="3">
        <v>30</v>
      </c>
      <c r="E83" s="3">
        <v>6000</v>
      </c>
      <c r="F83" s="23" t="s">
        <v>24</v>
      </c>
      <c r="G83" s="23" t="s">
        <v>14</v>
      </c>
      <c r="H83" s="23" t="s">
        <v>15</v>
      </c>
      <c r="I83" s="5" t="s">
        <v>18</v>
      </c>
      <c r="J83" s="17">
        <v>4968</v>
      </c>
      <c r="K83" s="85"/>
      <c r="L83" s="86" t="str">
        <f t="shared" si="1"/>
        <v>Vyplň sloupec K</v>
      </c>
    </row>
    <row r="84" spans="1:12" ht="25.5">
      <c r="A84" s="67">
        <v>132131396500</v>
      </c>
      <c r="B84" s="3" t="s">
        <v>17</v>
      </c>
      <c r="C84" s="3">
        <v>40</v>
      </c>
      <c r="D84" s="3">
        <v>20</v>
      </c>
      <c r="E84" s="3">
        <v>3000</v>
      </c>
      <c r="F84" s="3" t="s">
        <v>30</v>
      </c>
      <c r="G84" s="3" t="s">
        <v>31</v>
      </c>
      <c r="H84" s="3" t="s">
        <v>21</v>
      </c>
      <c r="I84" s="5" t="s">
        <v>27</v>
      </c>
      <c r="J84" s="17">
        <v>25</v>
      </c>
      <c r="K84" s="85"/>
      <c r="L84" s="86" t="str">
        <f t="shared" si="1"/>
        <v>Vyplň sloupec K</v>
      </c>
    </row>
    <row r="85" spans="1:12" ht="25.5">
      <c r="A85" s="67">
        <v>132131398000</v>
      </c>
      <c r="B85" s="3" t="s">
        <v>17</v>
      </c>
      <c r="C85" s="3">
        <v>55</v>
      </c>
      <c r="D85" s="3">
        <v>35</v>
      </c>
      <c r="E85" s="3">
        <v>6000</v>
      </c>
      <c r="F85" s="3" t="s">
        <v>32</v>
      </c>
      <c r="G85" s="3" t="s">
        <v>20</v>
      </c>
      <c r="H85" s="3" t="s">
        <v>21</v>
      </c>
      <c r="I85" s="5" t="s">
        <v>33</v>
      </c>
      <c r="J85" s="17">
        <v>10625</v>
      </c>
      <c r="K85" s="85"/>
      <c r="L85" s="86" t="str">
        <f t="shared" si="1"/>
        <v>Vyplň sloupec K</v>
      </c>
    </row>
    <row r="86" spans="1:12" ht="15">
      <c r="A86" s="67">
        <v>133111017500</v>
      </c>
      <c r="B86" s="3" t="s">
        <v>17</v>
      </c>
      <c r="C86" s="3">
        <v>45</v>
      </c>
      <c r="D86" s="3">
        <v>20</v>
      </c>
      <c r="E86" s="3">
        <v>6000</v>
      </c>
      <c r="F86" s="23" t="s">
        <v>13</v>
      </c>
      <c r="G86" s="23" t="s">
        <v>14</v>
      </c>
      <c r="H86" s="23" t="s">
        <v>15</v>
      </c>
      <c r="I86" s="5" t="s">
        <v>18</v>
      </c>
      <c r="J86" s="17">
        <v>25</v>
      </c>
      <c r="K86" s="85"/>
      <c r="L86" s="86" t="str">
        <f t="shared" si="1"/>
        <v>Vyplň sloupec K</v>
      </c>
    </row>
    <row r="87" spans="1:12" ht="15">
      <c r="A87" s="67">
        <v>133111018800</v>
      </c>
      <c r="B87" s="3" t="s">
        <v>17</v>
      </c>
      <c r="C87" s="3">
        <v>60</v>
      </c>
      <c r="D87" s="3">
        <v>10</v>
      </c>
      <c r="E87" s="3">
        <v>6000</v>
      </c>
      <c r="F87" s="23" t="s">
        <v>13</v>
      </c>
      <c r="G87" s="23" t="s">
        <v>14</v>
      </c>
      <c r="H87" s="23" t="s">
        <v>15</v>
      </c>
      <c r="I87" s="5" t="s">
        <v>18</v>
      </c>
      <c r="J87" s="17">
        <v>550</v>
      </c>
      <c r="K87" s="85"/>
      <c r="L87" s="86" t="str">
        <f t="shared" si="1"/>
        <v>Vyplň sloupec K</v>
      </c>
    </row>
    <row r="88" spans="1:12" ht="15">
      <c r="A88" s="67">
        <v>133111019100</v>
      </c>
      <c r="B88" s="3" t="s">
        <v>17</v>
      </c>
      <c r="C88" s="3">
        <v>60</v>
      </c>
      <c r="D88" s="3">
        <v>5</v>
      </c>
      <c r="E88" s="3">
        <v>6000</v>
      </c>
      <c r="F88" s="23" t="s">
        <v>13</v>
      </c>
      <c r="G88" s="23" t="s">
        <v>14</v>
      </c>
      <c r="H88" s="23" t="s">
        <v>15</v>
      </c>
      <c r="I88" s="5" t="s">
        <v>16</v>
      </c>
      <c r="J88" s="17">
        <v>25</v>
      </c>
      <c r="K88" s="85"/>
      <c r="L88" s="86" t="str">
        <f t="shared" si="1"/>
        <v>Vyplň sloupec K</v>
      </c>
    </row>
    <row r="89" spans="1:12" ht="15">
      <c r="A89" s="67">
        <v>133111019200</v>
      </c>
      <c r="B89" s="3" t="s">
        <v>17</v>
      </c>
      <c r="C89" s="3">
        <v>60</v>
      </c>
      <c r="D89" s="3">
        <v>6</v>
      </c>
      <c r="E89" s="3">
        <v>6000</v>
      </c>
      <c r="F89" s="23" t="s">
        <v>13</v>
      </c>
      <c r="G89" s="23" t="s">
        <v>14</v>
      </c>
      <c r="H89" s="23" t="s">
        <v>15</v>
      </c>
      <c r="I89" s="5" t="s">
        <v>16</v>
      </c>
      <c r="J89" s="17">
        <v>25</v>
      </c>
      <c r="K89" s="85"/>
      <c r="L89" s="86" t="str">
        <f t="shared" si="1"/>
        <v>Vyplň sloupec K</v>
      </c>
    </row>
    <row r="90" spans="1:12" ht="15">
      <c r="A90" s="67">
        <v>133111019300</v>
      </c>
      <c r="B90" s="3" t="s">
        <v>17</v>
      </c>
      <c r="C90" s="3">
        <v>60</v>
      </c>
      <c r="D90" s="3">
        <v>8</v>
      </c>
      <c r="E90" s="3">
        <v>6000</v>
      </c>
      <c r="F90" s="23" t="s">
        <v>13</v>
      </c>
      <c r="G90" s="23" t="s">
        <v>14</v>
      </c>
      <c r="H90" s="23" t="s">
        <v>15</v>
      </c>
      <c r="I90" s="5" t="s">
        <v>16</v>
      </c>
      <c r="J90" s="17">
        <v>25</v>
      </c>
      <c r="K90" s="85"/>
      <c r="L90" s="86" t="str">
        <f t="shared" si="1"/>
        <v>Vyplň sloupec K</v>
      </c>
    </row>
    <row r="91" spans="1:12" ht="15">
      <c r="A91" s="67">
        <v>133111019500</v>
      </c>
      <c r="B91" s="3" t="s">
        <v>17</v>
      </c>
      <c r="C91" s="3">
        <v>60</v>
      </c>
      <c r="D91" s="3">
        <v>12</v>
      </c>
      <c r="E91" s="3">
        <v>6000</v>
      </c>
      <c r="F91" s="23" t="s">
        <v>13</v>
      </c>
      <c r="G91" s="23" t="s">
        <v>14</v>
      </c>
      <c r="H91" s="23" t="s">
        <v>15</v>
      </c>
      <c r="I91" s="5" t="s">
        <v>18</v>
      </c>
      <c r="J91" s="17">
        <v>25</v>
      </c>
      <c r="K91" s="85"/>
      <c r="L91" s="86" t="str">
        <f t="shared" si="1"/>
        <v>Vyplň sloupec K</v>
      </c>
    </row>
    <row r="92" spans="1:12" ht="15">
      <c r="A92" s="67">
        <v>133111019700</v>
      </c>
      <c r="B92" s="3" t="s">
        <v>17</v>
      </c>
      <c r="C92" s="3">
        <v>60</v>
      </c>
      <c r="D92" s="3">
        <v>16</v>
      </c>
      <c r="E92" s="3">
        <v>6000</v>
      </c>
      <c r="F92" s="23" t="s">
        <v>13</v>
      </c>
      <c r="G92" s="23" t="s">
        <v>14</v>
      </c>
      <c r="H92" s="23" t="s">
        <v>15</v>
      </c>
      <c r="I92" s="5" t="s">
        <v>18</v>
      </c>
      <c r="J92" s="17">
        <v>25</v>
      </c>
      <c r="K92" s="85"/>
      <c r="L92" s="86" t="str">
        <f t="shared" si="1"/>
        <v>Vyplň sloupec K</v>
      </c>
    </row>
    <row r="93" spans="1:12" ht="15">
      <c r="A93" s="67">
        <v>133111019800</v>
      </c>
      <c r="B93" s="3" t="s">
        <v>17</v>
      </c>
      <c r="C93" s="3">
        <v>60</v>
      </c>
      <c r="D93" s="3">
        <v>15</v>
      </c>
      <c r="E93" s="3">
        <v>6000</v>
      </c>
      <c r="F93" s="23" t="s">
        <v>13</v>
      </c>
      <c r="G93" s="23" t="s">
        <v>14</v>
      </c>
      <c r="H93" s="23" t="s">
        <v>15</v>
      </c>
      <c r="I93" s="5" t="s">
        <v>18</v>
      </c>
      <c r="J93" s="17">
        <v>618</v>
      </c>
      <c r="K93" s="85"/>
      <c r="L93" s="86" t="str">
        <f t="shared" si="1"/>
        <v>Vyplň sloupec K</v>
      </c>
    </row>
    <row r="94" spans="1:12" ht="15">
      <c r="A94" s="67">
        <v>133111019900</v>
      </c>
      <c r="B94" s="3" t="s">
        <v>17</v>
      </c>
      <c r="C94" s="3">
        <v>60</v>
      </c>
      <c r="D94" s="3">
        <v>20</v>
      </c>
      <c r="E94" s="3">
        <v>6000</v>
      </c>
      <c r="F94" s="23" t="s">
        <v>13</v>
      </c>
      <c r="G94" s="23" t="s">
        <v>14</v>
      </c>
      <c r="H94" s="23" t="s">
        <v>15</v>
      </c>
      <c r="I94" s="5" t="s">
        <v>16</v>
      </c>
      <c r="J94" s="17">
        <v>29</v>
      </c>
      <c r="K94" s="85"/>
      <c r="L94" s="86" t="str">
        <f t="shared" si="1"/>
        <v>Vyplň sloupec K</v>
      </c>
    </row>
    <row r="95" spans="1:12" ht="15">
      <c r="A95" s="67">
        <v>133111020600</v>
      </c>
      <c r="B95" s="3" t="s">
        <v>17</v>
      </c>
      <c r="C95" s="3">
        <v>60</v>
      </c>
      <c r="D95" s="3">
        <v>40</v>
      </c>
      <c r="E95" s="3">
        <v>6000</v>
      </c>
      <c r="F95" s="23" t="s">
        <v>13</v>
      </c>
      <c r="G95" s="23" t="s">
        <v>14</v>
      </c>
      <c r="H95" s="23" t="s">
        <v>15</v>
      </c>
      <c r="I95" s="5" t="s">
        <v>18</v>
      </c>
      <c r="J95" s="17">
        <v>14497</v>
      </c>
      <c r="K95" s="85"/>
      <c r="L95" s="86" t="str">
        <f t="shared" si="1"/>
        <v>Vyplň sloupec K</v>
      </c>
    </row>
    <row r="96" spans="1:12" ht="15">
      <c r="A96" s="67">
        <v>133111021400</v>
      </c>
      <c r="B96" s="3" t="s">
        <v>17</v>
      </c>
      <c r="C96" s="3">
        <v>70</v>
      </c>
      <c r="D96" s="3">
        <v>10</v>
      </c>
      <c r="E96" s="3">
        <v>6000</v>
      </c>
      <c r="F96" s="23" t="s">
        <v>13</v>
      </c>
      <c r="G96" s="23" t="s">
        <v>14</v>
      </c>
      <c r="H96" s="23" t="s">
        <v>15</v>
      </c>
      <c r="I96" s="5" t="s">
        <v>18</v>
      </c>
      <c r="J96" s="17">
        <v>25</v>
      </c>
      <c r="K96" s="85"/>
      <c r="L96" s="86" t="str">
        <f t="shared" si="1"/>
        <v>Vyplň sloupec K</v>
      </c>
    </row>
    <row r="97" spans="1:12" ht="15">
      <c r="A97" s="67">
        <v>133111021500</v>
      </c>
      <c r="B97" s="3" t="s">
        <v>17</v>
      </c>
      <c r="C97" s="3">
        <v>70</v>
      </c>
      <c r="D97" s="3">
        <v>12</v>
      </c>
      <c r="E97" s="3">
        <v>6000</v>
      </c>
      <c r="F97" s="23" t="s">
        <v>13</v>
      </c>
      <c r="G97" s="23" t="s">
        <v>14</v>
      </c>
      <c r="H97" s="23" t="s">
        <v>15</v>
      </c>
      <c r="I97" s="5" t="s">
        <v>16</v>
      </c>
      <c r="J97" s="17">
        <v>25</v>
      </c>
      <c r="K97" s="85"/>
      <c r="L97" s="86" t="str">
        <f t="shared" si="1"/>
        <v>Vyplň sloupec K</v>
      </c>
    </row>
    <row r="98" spans="1:12" ht="15">
      <c r="A98" s="67">
        <v>133111021600</v>
      </c>
      <c r="B98" s="3" t="s">
        <v>17</v>
      </c>
      <c r="C98" s="3">
        <v>70</v>
      </c>
      <c r="D98" s="3">
        <v>10</v>
      </c>
      <c r="E98" s="3">
        <v>6000</v>
      </c>
      <c r="F98" s="23" t="s">
        <v>13</v>
      </c>
      <c r="G98" s="23" t="s">
        <v>14</v>
      </c>
      <c r="H98" s="23" t="s">
        <v>15</v>
      </c>
      <c r="I98" s="5" t="s">
        <v>18</v>
      </c>
      <c r="J98" s="17">
        <v>253</v>
      </c>
      <c r="K98" s="85"/>
      <c r="L98" s="86" t="str">
        <f t="shared" si="1"/>
        <v>Vyplň sloupec K</v>
      </c>
    </row>
    <row r="99" spans="1:12" ht="15">
      <c r="A99" s="67">
        <v>133111021700</v>
      </c>
      <c r="B99" s="3" t="s">
        <v>17</v>
      </c>
      <c r="C99" s="3">
        <v>70</v>
      </c>
      <c r="D99" s="3">
        <v>16</v>
      </c>
      <c r="E99" s="3">
        <v>6000</v>
      </c>
      <c r="F99" s="23" t="s">
        <v>13</v>
      </c>
      <c r="G99" s="23" t="s">
        <v>14</v>
      </c>
      <c r="H99" s="23" t="s">
        <v>15</v>
      </c>
      <c r="I99" s="5" t="s">
        <v>18</v>
      </c>
      <c r="J99" s="17">
        <v>25</v>
      </c>
      <c r="K99" s="85"/>
      <c r="L99" s="86" t="str">
        <f t="shared" si="1"/>
        <v>Vyplň sloupec K</v>
      </c>
    </row>
    <row r="100" spans="1:12" ht="15">
      <c r="A100" s="67">
        <v>133111021900</v>
      </c>
      <c r="B100" s="3" t="s">
        <v>17</v>
      </c>
      <c r="C100" s="3">
        <v>70</v>
      </c>
      <c r="D100" s="3">
        <v>20</v>
      </c>
      <c r="E100" s="3">
        <v>6000</v>
      </c>
      <c r="F100" s="23" t="s">
        <v>13</v>
      </c>
      <c r="G100" s="23" t="s">
        <v>14</v>
      </c>
      <c r="H100" s="23" t="s">
        <v>15</v>
      </c>
      <c r="I100" s="5" t="s">
        <v>18</v>
      </c>
      <c r="J100" s="17">
        <v>25</v>
      </c>
      <c r="K100" s="85"/>
      <c r="L100" s="86" t="str">
        <f t="shared" si="1"/>
        <v>Vyplň sloupec K</v>
      </c>
    </row>
    <row r="101" spans="1:12" ht="15">
      <c r="A101" s="67">
        <v>133111022200</v>
      </c>
      <c r="B101" s="3" t="s">
        <v>17</v>
      </c>
      <c r="C101" s="3">
        <v>70</v>
      </c>
      <c r="D101" s="3">
        <v>25</v>
      </c>
      <c r="E101" s="3">
        <v>3000</v>
      </c>
      <c r="F101" s="23" t="s">
        <v>13</v>
      </c>
      <c r="G101" s="23" t="s">
        <v>14</v>
      </c>
      <c r="H101" s="23" t="s">
        <v>15</v>
      </c>
      <c r="I101" s="5" t="s">
        <v>18</v>
      </c>
      <c r="J101" s="17">
        <v>2486</v>
      </c>
      <c r="K101" s="85"/>
      <c r="L101" s="86" t="str">
        <f t="shared" si="1"/>
        <v>Vyplň sloupec K</v>
      </c>
    </row>
    <row r="102" spans="1:12" ht="15">
      <c r="A102" s="67">
        <v>133111022300</v>
      </c>
      <c r="B102" s="3" t="s">
        <v>17</v>
      </c>
      <c r="C102" s="3">
        <v>70</v>
      </c>
      <c r="D102" s="3">
        <v>30</v>
      </c>
      <c r="E102" s="3">
        <v>3000</v>
      </c>
      <c r="F102" s="23" t="s">
        <v>13</v>
      </c>
      <c r="G102" s="23" t="s">
        <v>14</v>
      </c>
      <c r="H102" s="23" t="s">
        <v>15</v>
      </c>
      <c r="I102" s="5" t="s">
        <v>18</v>
      </c>
      <c r="J102" s="17">
        <v>25</v>
      </c>
      <c r="K102" s="85"/>
      <c r="L102" s="86" t="str">
        <f t="shared" si="1"/>
        <v>Vyplň sloupec K</v>
      </c>
    </row>
    <row r="103" spans="1:12" ht="15">
      <c r="A103" s="67">
        <v>133111023100</v>
      </c>
      <c r="B103" s="3" t="s">
        <v>17</v>
      </c>
      <c r="C103" s="3">
        <v>80</v>
      </c>
      <c r="D103" s="3">
        <v>10</v>
      </c>
      <c r="E103" s="3">
        <v>6000</v>
      </c>
      <c r="F103" s="23" t="s">
        <v>13</v>
      </c>
      <c r="G103" s="23" t="s">
        <v>14</v>
      </c>
      <c r="H103" s="23" t="s">
        <v>15</v>
      </c>
      <c r="I103" s="5" t="s">
        <v>16</v>
      </c>
      <c r="J103" s="17">
        <v>90</v>
      </c>
      <c r="K103" s="85"/>
      <c r="L103" s="86" t="str">
        <f t="shared" si="1"/>
        <v>Vyplň sloupec K</v>
      </c>
    </row>
    <row r="104" spans="1:12" ht="15">
      <c r="A104" s="67">
        <v>133111023200</v>
      </c>
      <c r="B104" s="3" t="s">
        <v>17</v>
      </c>
      <c r="C104" s="3">
        <v>80</v>
      </c>
      <c r="D104" s="3">
        <v>12</v>
      </c>
      <c r="E104" s="3">
        <v>6000</v>
      </c>
      <c r="F104" s="23" t="s">
        <v>13</v>
      </c>
      <c r="G104" s="23" t="s">
        <v>14</v>
      </c>
      <c r="H104" s="23" t="s">
        <v>15</v>
      </c>
      <c r="I104" s="5" t="s">
        <v>16</v>
      </c>
      <c r="J104" s="17">
        <v>25</v>
      </c>
      <c r="K104" s="85"/>
      <c r="L104" s="86" t="str">
        <f t="shared" si="1"/>
        <v>Vyplň sloupec K</v>
      </c>
    </row>
    <row r="105" spans="1:12" ht="15">
      <c r="A105" s="67">
        <v>133111023300</v>
      </c>
      <c r="B105" s="3" t="s">
        <v>17</v>
      </c>
      <c r="C105" s="3">
        <v>80</v>
      </c>
      <c r="D105" s="3">
        <v>12</v>
      </c>
      <c r="E105" s="3">
        <v>6000</v>
      </c>
      <c r="F105" s="23" t="s">
        <v>13</v>
      </c>
      <c r="G105" s="23" t="s">
        <v>14</v>
      </c>
      <c r="H105" s="23" t="s">
        <v>15</v>
      </c>
      <c r="I105" s="5" t="s">
        <v>18</v>
      </c>
      <c r="J105" s="17">
        <v>115</v>
      </c>
      <c r="K105" s="85"/>
      <c r="L105" s="86" t="str">
        <f t="shared" si="1"/>
        <v>Vyplň sloupec K</v>
      </c>
    </row>
    <row r="106" spans="1:12" ht="15">
      <c r="A106" s="67">
        <v>133111023500</v>
      </c>
      <c r="B106" s="3" t="s">
        <v>17</v>
      </c>
      <c r="C106" s="3">
        <v>80</v>
      </c>
      <c r="D106" s="3">
        <v>20</v>
      </c>
      <c r="E106" s="3">
        <v>6000</v>
      </c>
      <c r="F106" s="23" t="s">
        <v>13</v>
      </c>
      <c r="G106" s="23" t="s">
        <v>14</v>
      </c>
      <c r="H106" s="23" t="s">
        <v>15</v>
      </c>
      <c r="I106" s="5" t="s">
        <v>18</v>
      </c>
      <c r="J106" s="17">
        <v>1426</v>
      </c>
      <c r="K106" s="85"/>
      <c r="L106" s="86" t="str">
        <f t="shared" si="1"/>
        <v>Vyplň sloupec K</v>
      </c>
    </row>
    <row r="107" spans="1:12" ht="15">
      <c r="A107" s="67">
        <v>133111023700</v>
      </c>
      <c r="B107" s="3" t="s">
        <v>17</v>
      </c>
      <c r="C107" s="3">
        <v>80</v>
      </c>
      <c r="D107" s="3">
        <v>25</v>
      </c>
      <c r="E107" s="3">
        <v>6000</v>
      </c>
      <c r="F107" s="23" t="s">
        <v>13</v>
      </c>
      <c r="G107" s="23" t="s">
        <v>14</v>
      </c>
      <c r="H107" s="23" t="s">
        <v>15</v>
      </c>
      <c r="I107" s="5" t="s">
        <v>18</v>
      </c>
      <c r="J107" s="17">
        <v>2618</v>
      </c>
      <c r="K107" s="85"/>
      <c r="L107" s="86" t="str">
        <f t="shared" si="1"/>
        <v>Vyplň sloupec K</v>
      </c>
    </row>
    <row r="108" spans="1:12" ht="15">
      <c r="A108" s="67">
        <v>133111024000</v>
      </c>
      <c r="B108" s="3" t="s">
        <v>17</v>
      </c>
      <c r="C108" s="3">
        <v>80</v>
      </c>
      <c r="D108" s="3">
        <v>30</v>
      </c>
      <c r="E108" s="3">
        <v>6000</v>
      </c>
      <c r="F108" s="23" t="s">
        <v>13</v>
      </c>
      <c r="G108" s="23" t="s">
        <v>14</v>
      </c>
      <c r="H108" s="23" t="s">
        <v>15</v>
      </c>
      <c r="I108" s="5" t="s">
        <v>16</v>
      </c>
      <c r="J108" s="17">
        <v>113</v>
      </c>
      <c r="K108" s="85"/>
      <c r="L108" s="86" t="str">
        <f t="shared" si="1"/>
        <v>Vyplň sloupec K</v>
      </c>
    </row>
    <row r="109" spans="1:12" ht="15">
      <c r="A109" s="67">
        <v>133111025300</v>
      </c>
      <c r="B109" s="3" t="s">
        <v>17</v>
      </c>
      <c r="C109" s="3">
        <v>90</v>
      </c>
      <c r="D109" s="3">
        <v>10</v>
      </c>
      <c r="E109" s="3">
        <v>6000</v>
      </c>
      <c r="F109" s="23" t="s">
        <v>13</v>
      </c>
      <c r="G109" s="23" t="s">
        <v>14</v>
      </c>
      <c r="H109" s="23" t="s">
        <v>15</v>
      </c>
      <c r="I109" s="5" t="s">
        <v>16</v>
      </c>
      <c r="J109" s="17">
        <v>25</v>
      </c>
      <c r="K109" s="85"/>
      <c r="L109" s="86" t="str">
        <f t="shared" si="1"/>
        <v>Vyplň sloupec K</v>
      </c>
    </row>
    <row r="110" spans="1:12" ht="15">
      <c r="A110" s="67">
        <v>133111026800</v>
      </c>
      <c r="B110" s="3" t="s">
        <v>17</v>
      </c>
      <c r="C110" s="3">
        <v>100</v>
      </c>
      <c r="D110" s="3">
        <v>10</v>
      </c>
      <c r="E110" s="3">
        <v>6000</v>
      </c>
      <c r="F110" s="23" t="s">
        <v>13</v>
      </c>
      <c r="G110" s="23" t="s">
        <v>14</v>
      </c>
      <c r="H110" s="23" t="s">
        <v>15</v>
      </c>
      <c r="I110" s="5" t="s">
        <v>18</v>
      </c>
      <c r="J110" s="17">
        <v>24</v>
      </c>
      <c r="K110" s="85"/>
      <c r="L110" s="86" t="str">
        <f t="shared" si="1"/>
        <v>Vyplň sloupec K</v>
      </c>
    </row>
    <row r="111" spans="1:12" ht="15">
      <c r="A111" s="67">
        <v>133111027000</v>
      </c>
      <c r="B111" s="3" t="s">
        <v>17</v>
      </c>
      <c r="C111" s="3">
        <v>100</v>
      </c>
      <c r="D111" s="3">
        <v>12</v>
      </c>
      <c r="E111" s="3">
        <v>6000</v>
      </c>
      <c r="F111" s="23" t="s">
        <v>13</v>
      </c>
      <c r="G111" s="23" t="s">
        <v>14</v>
      </c>
      <c r="H111" s="23" t="s">
        <v>15</v>
      </c>
      <c r="I111" s="5" t="s">
        <v>18</v>
      </c>
      <c r="J111" s="17">
        <v>25</v>
      </c>
      <c r="K111" s="85"/>
      <c r="L111" s="86" t="str">
        <f t="shared" si="1"/>
        <v>Vyplň sloupec K</v>
      </c>
    </row>
    <row r="112" spans="1:12" ht="15">
      <c r="A112" s="67">
        <v>133111027100</v>
      </c>
      <c r="B112" s="3" t="s">
        <v>17</v>
      </c>
      <c r="C112" s="3">
        <v>100</v>
      </c>
      <c r="D112" s="3">
        <v>16</v>
      </c>
      <c r="E112" s="3">
        <v>6000</v>
      </c>
      <c r="F112" s="23" t="s">
        <v>13</v>
      </c>
      <c r="G112" s="23" t="s">
        <v>14</v>
      </c>
      <c r="H112" s="23" t="s">
        <v>15</v>
      </c>
      <c r="I112" s="5" t="s">
        <v>18</v>
      </c>
      <c r="J112" s="17">
        <v>25</v>
      </c>
      <c r="K112" s="85"/>
      <c r="L112" s="86" t="str">
        <f t="shared" si="1"/>
        <v>Vyplň sloupec K</v>
      </c>
    </row>
    <row r="113" spans="1:12" ht="15">
      <c r="A113" s="67">
        <v>133111027300</v>
      </c>
      <c r="B113" s="3" t="s">
        <v>17</v>
      </c>
      <c r="C113" s="3">
        <v>100</v>
      </c>
      <c r="D113" s="3">
        <v>20</v>
      </c>
      <c r="E113" s="3">
        <v>6000</v>
      </c>
      <c r="F113" s="23" t="s">
        <v>13</v>
      </c>
      <c r="G113" s="23" t="s">
        <v>14</v>
      </c>
      <c r="H113" s="23" t="s">
        <v>15</v>
      </c>
      <c r="I113" s="5" t="s">
        <v>18</v>
      </c>
      <c r="J113" s="17">
        <v>25</v>
      </c>
      <c r="K113" s="85"/>
      <c r="L113" s="86" t="str">
        <f t="shared" si="1"/>
        <v>Vyplň sloupec K</v>
      </c>
    </row>
    <row r="114" spans="1:12" ht="15">
      <c r="A114" s="67">
        <v>133111027400</v>
      </c>
      <c r="B114" s="3" t="s">
        <v>17</v>
      </c>
      <c r="C114" s="3">
        <v>100</v>
      </c>
      <c r="D114" s="3">
        <v>25</v>
      </c>
      <c r="E114" s="3">
        <v>6000</v>
      </c>
      <c r="F114" s="23" t="s">
        <v>13</v>
      </c>
      <c r="G114" s="23" t="s">
        <v>14</v>
      </c>
      <c r="H114" s="23" t="s">
        <v>15</v>
      </c>
      <c r="I114" s="5" t="s">
        <v>18</v>
      </c>
      <c r="J114" s="17">
        <v>25</v>
      </c>
      <c r="K114" s="85"/>
      <c r="L114" s="86" t="str">
        <f t="shared" si="1"/>
        <v>Vyplň sloupec K</v>
      </c>
    </row>
    <row r="115" spans="1:12" ht="15">
      <c r="A115" s="67">
        <v>133111027600</v>
      </c>
      <c r="B115" s="3" t="s">
        <v>17</v>
      </c>
      <c r="C115" s="3">
        <v>110</v>
      </c>
      <c r="D115" s="3">
        <v>10</v>
      </c>
      <c r="E115" s="3">
        <v>6000</v>
      </c>
      <c r="F115" s="23" t="s">
        <v>13</v>
      </c>
      <c r="G115" s="23" t="s">
        <v>14</v>
      </c>
      <c r="H115" s="23" t="s">
        <v>15</v>
      </c>
      <c r="I115" s="5" t="s">
        <v>16</v>
      </c>
      <c r="J115" s="17">
        <v>158</v>
      </c>
      <c r="K115" s="85"/>
      <c r="L115" s="86" t="str">
        <f t="shared" si="1"/>
        <v>Vyplň sloupec K</v>
      </c>
    </row>
    <row r="116" spans="1:12" ht="15">
      <c r="A116" s="67">
        <v>133111030400</v>
      </c>
      <c r="B116" s="3" t="s">
        <v>17</v>
      </c>
      <c r="C116" s="3">
        <v>120</v>
      </c>
      <c r="D116" s="3">
        <v>30</v>
      </c>
      <c r="E116" s="3">
        <v>6000</v>
      </c>
      <c r="F116" s="23" t="s">
        <v>13</v>
      </c>
      <c r="G116" s="23" t="s">
        <v>14</v>
      </c>
      <c r="H116" s="23" t="s">
        <v>15</v>
      </c>
      <c r="I116" s="5" t="s">
        <v>18</v>
      </c>
      <c r="J116" s="17">
        <v>25</v>
      </c>
      <c r="K116" s="85"/>
      <c r="L116" s="86" t="str">
        <f t="shared" si="1"/>
        <v>Vyplň sloupec K</v>
      </c>
    </row>
    <row r="117" spans="1:12" ht="15">
      <c r="A117" s="67">
        <v>133111030700</v>
      </c>
      <c r="B117" s="3" t="s">
        <v>17</v>
      </c>
      <c r="C117" s="3">
        <v>120</v>
      </c>
      <c r="D117" s="3">
        <v>10</v>
      </c>
      <c r="E117" s="3">
        <v>6000</v>
      </c>
      <c r="F117" s="23" t="s">
        <v>13</v>
      </c>
      <c r="G117" s="23" t="s">
        <v>14</v>
      </c>
      <c r="H117" s="23" t="s">
        <v>15</v>
      </c>
      <c r="I117" s="5" t="s">
        <v>18</v>
      </c>
      <c r="J117" s="17">
        <v>25</v>
      </c>
      <c r="K117" s="85"/>
      <c r="L117" s="86" t="str">
        <f t="shared" si="1"/>
        <v>Vyplň sloupec K</v>
      </c>
    </row>
    <row r="118" spans="1:12" ht="15">
      <c r="A118" s="67">
        <v>133111031100</v>
      </c>
      <c r="B118" s="3" t="s">
        <v>17</v>
      </c>
      <c r="C118" s="3">
        <v>150</v>
      </c>
      <c r="D118" s="3">
        <v>10</v>
      </c>
      <c r="E118" s="3">
        <v>6000</v>
      </c>
      <c r="F118" s="23" t="s">
        <v>13</v>
      </c>
      <c r="G118" s="23" t="s">
        <v>14</v>
      </c>
      <c r="H118" s="23" t="s">
        <v>15</v>
      </c>
      <c r="I118" s="5" t="s">
        <v>18</v>
      </c>
      <c r="J118" s="17">
        <v>68</v>
      </c>
      <c r="K118" s="85"/>
      <c r="L118" s="86" t="str">
        <f t="shared" si="1"/>
        <v>Vyplň sloupec K</v>
      </c>
    </row>
    <row r="119" spans="1:12" ht="15">
      <c r="A119" s="67">
        <v>133111031600</v>
      </c>
      <c r="B119" s="3" t="s">
        <v>17</v>
      </c>
      <c r="C119" s="3">
        <v>60</v>
      </c>
      <c r="D119" s="3">
        <v>8</v>
      </c>
      <c r="E119" s="3">
        <v>6000</v>
      </c>
      <c r="F119" s="23" t="s">
        <v>24</v>
      </c>
      <c r="G119" s="23" t="s">
        <v>14</v>
      </c>
      <c r="H119" s="23" t="s">
        <v>15</v>
      </c>
      <c r="I119" s="5" t="s">
        <v>18</v>
      </c>
      <c r="J119" s="17">
        <v>25</v>
      </c>
      <c r="K119" s="85"/>
      <c r="L119" s="86" t="str">
        <f t="shared" si="1"/>
        <v>Vyplň sloupec K</v>
      </c>
    </row>
    <row r="120" spans="1:12" ht="15">
      <c r="A120" s="67">
        <v>133111032000</v>
      </c>
      <c r="B120" s="3" t="s">
        <v>17</v>
      </c>
      <c r="C120" s="3">
        <v>60</v>
      </c>
      <c r="D120" s="3">
        <v>20</v>
      </c>
      <c r="E120" s="3">
        <v>6000</v>
      </c>
      <c r="F120" s="23" t="s">
        <v>24</v>
      </c>
      <c r="G120" s="23" t="s">
        <v>14</v>
      </c>
      <c r="H120" s="23" t="s">
        <v>15</v>
      </c>
      <c r="I120" s="5" t="s">
        <v>18</v>
      </c>
      <c r="J120" s="17">
        <v>25</v>
      </c>
      <c r="K120" s="85"/>
      <c r="L120" s="86" t="str">
        <f t="shared" si="1"/>
        <v>Vyplň sloupec K</v>
      </c>
    </row>
    <row r="121" spans="1:12" ht="15">
      <c r="A121" s="67">
        <v>133111032100</v>
      </c>
      <c r="B121" s="3" t="s">
        <v>17</v>
      </c>
      <c r="C121" s="3">
        <v>60</v>
      </c>
      <c r="D121" s="3">
        <v>30</v>
      </c>
      <c r="E121" s="3">
        <v>6000</v>
      </c>
      <c r="F121" s="23" t="s">
        <v>24</v>
      </c>
      <c r="G121" s="23" t="s">
        <v>14</v>
      </c>
      <c r="H121" s="23" t="s">
        <v>15</v>
      </c>
      <c r="I121" s="5" t="s">
        <v>18</v>
      </c>
      <c r="J121" s="17">
        <v>12580</v>
      </c>
      <c r="K121" s="85"/>
      <c r="L121" s="86" t="str">
        <f t="shared" si="1"/>
        <v>Vyplň sloupec K</v>
      </c>
    </row>
    <row r="122" spans="1:12" ht="15">
      <c r="A122" s="67">
        <v>133111032800</v>
      </c>
      <c r="B122" s="3" t="s">
        <v>17</v>
      </c>
      <c r="C122" s="3">
        <v>70</v>
      </c>
      <c r="D122" s="3">
        <v>50</v>
      </c>
      <c r="E122" s="3">
        <v>4000</v>
      </c>
      <c r="F122" s="23" t="s">
        <v>24</v>
      </c>
      <c r="G122" s="23" t="s">
        <v>14</v>
      </c>
      <c r="H122" s="23" t="s">
        <v>15</v>
      </c>
      <c r="I122" s="5" t="s">
        <v>18</v>
      </c>
      <c r="J122" s="17">
        <v>25</v>
      </c>
      <c r="K122" s="85"/>
      <c r="L122" s="86" t="str">
        <f t="shared" si="1"/>
        <v>Vyplň sloupec K</v>
      </c>
    </row>
    <row r="123" spans="1:12" ht="15">
      <c r="A123" s="67">
        <v>133111032900</v>
      </c>
      <c r="B123" s="3" t="s">
        <v>17</v>
      </c>
      <c r="C123" s="3">
        <v>70</v>
      </c>
      <c r="D123" s="3">
        <v>40</v>
      </c>
      <c r="E123" s="3">
        <v>6000</v>
      </c>
      <c r="F123" s="23" t="s">
        <v>24</v>
      </c>
      <c r="G123" s="23" t="s">
        <v>14</v>
      </c>
      <c r="H123" s="23" t="s">
        <v>15</v>
      </c>
      <c r="I123" s="5" t="s">
        <v>18</v>
      </c>
      <c r="J123" s="17">
        <v>5302</v>
      </c>
      <c r="K123" s="85"/>
      <c r="L123" s="86" t="str">
        <f t="shared" si="1"/>
        <v>Vyplň sloupec K</v>
      </c>
    </row>
    <row r="124" spans="1:12" ht="15">
      <c r="A124" s="67">
        <v>133111033000</v>
      </c>
      <c r="B124" s="3" t="s">
        <v>17</v>
      </c>
      <c r="C124" s="3">
        <v>80</v>
      </c>
      <c r="D124" s="3">
        <v>20</v>
      </c>
      <c r="E124" s="3">
        <v>6000</v>
      </c>
      <c r="F124" s="23" t="s">
        <v>24</v>
      </c>
      <c r="G124" s="23" t="s">
        <v>14</v>
      </c>
      <c r="H124" s="23" t="s">
        <v>15</v>
      </c>
      <c r="I124" s="5" t="s">
        <v>18</v>
      </c>
      <c r="J124" s="17">
        <v>25</v>
      </c>
      <c r="K124" s="85"/>
      <c r="L124" s="86" t="str">
        <f t="shared" si="1"/>
        <v>Vyplň sloupec K</v>
      </c>
    </row>
    <row r="125" spans="1:12" ht="15">
      <c r="A125" s="67">
        <v>133111033500</v>
      </c>
      <c r="B125" s="3" t="s">
        <v>17</v>
      </c>
      <c r="C125" s="3">
        <v>90</v>
      </c>
      <c r="D125" s="3">
        <v>15</v>
      </c>
      <c r="E125" s="3">
        <v>6000</v>
      </c>
      <c r="F125" s="23" t="s">
        <v>24</v>
      </c>
      <c r="G125" s="23" t="s">
        <v>14</v>
      </c>
      <c r="H125" s="23" t="s">
        <v>15</v>
      </c>
      <c r="I125" s="5" t="s">
        <v>18</v>
      </c>
      <c r="J125" s="17">
        <v>25</v>
      </c>
      <c r="K125" s="85"/>
      <c r="L125" s="86" t="str">
        <f t="shared" si="1"/>
        <v>Vyplň sloupec K</v>
      </c>
    </row>
    <row r="126" spans="1:12" ht="15">
      <c r="A126" s="67">
        <v>133111034900</v>
      </c>
      <c r="B126" s="3" t="s">
        <v>17</v>
      </c>
      <c r="C126" s="3">
        <v>100</v>
      </c>
      <c r="D126" s="3">
        <v>5</v>
      </c>
      <c r="E126" s="3">
        <v>3000</v>
      </c>
      <c r="F126" s="3" t="s">
        <v>26</v>
      </c>
      <c r="G126" s="3"/>
      <c r="H126" s="3"/>
      <c r="I126" s="6" t="s">
        <v>34</v>
      </c>
      <c r="J126" s="17">
        <v>25</v>
      </c>
      <c r="K126" s="85"/>
      <c r="L126" s="86" t="str">
        <f t="shared" si="1"/>
        <v>Vyplň sloupec K</v>
      </c>
    </row>
    <row r="127" spans="1:12" ht="15">
      <c r="A127" s="67">
        <v>133111035000</v>
      </c>
      <c r="B127" s="3" t="s">
        <v>17</v>
      </c>
      <c r="C127" s="3">
        <v>100</v>
      </c>
      <c r="D127" s="3">
        <v>16</v>
      </c>
      <c r="E127" s="3">
        <v>6000</v>
      </c>
      <c r="F127" s="23" t="s">
        <v>24</v>
      </c>
      <c r="G127" s="23" t="s">
        <v>14</v>
      </c>
      <c r="H127" s="23" t="s">
        <v>15</v>
      </c>
      <c r="I127" s="5" t="s">
        <v>16</v>
      </c>
      <c r="J127" s="17">
        <v>25</v>
      </c>
      <c r="K127" s="85"/>
      <c r="L127" s="86" t="str">
        <f t="shared" si="1"/>
        <v>Vyplň sloupec K</v>
      </c>
    </row>
    <row r="128" spans="1:12" ht="15">
      <c r="A128" s="67">
        <v>133111036200</v>
      </c>
      <c r="B128" s="3" t="s">
        <v>17</v>
      </c>
      <c r="C128" s="3">
        <v>120</v>
      </c>
      <c r="D128" s="3">
        <v>40</v>
      </c>
      <c r="E128" s="3">
        <v>6000</v>
      </c>
      <c r="F128" s="23" t="s">
        <v>24</v>
      </c>
      <c r="G128" s="23" t="s">
        <v>14</v>
      </c>
      <c r="H128" s="23" t="s">
        <v>15</v>
      </c>
      <c r="I128" s="5" t="s">
        <v>18</v>
      </c>
      <c r="J128" s="17">
        <v>41714</v>
      </c>
      <c r="K128" s="85"/>
      <c r="L128" s="86" t="str">
        <f t="shared" si="1"/>
        <v>Vyplň sloupec K</v>
      </c>
    </row>
    <row r="129" spans="1:12" ht="15">
      <c r="A129" s="67">
        <v>133216147100</v>
      </c>
      <c r="B129" s="3" t="s">
        <v>17</v>
      </c>
      <c r="C129" s="3">
        <v>20</v>
      </c>
      <c r="D129" s="3">
        <v>4</v>
      </c>
      <c r="E129" s="3">
        <v>6000</v>
      </c>
      <c r="F129" s="23" t="s">
        <v>13</v>
      </c>
      <c r="G129" s="23" t="s">
        <v>14</v>
      </c>
      <c r="H129" s="23" t="s">
        <v>15</v>
      </c>
      <c r="I129" s="5" t="s">
        <v>18</v>
      </c>
      <c r="J129" s="17">
        <v>25</v>
      </c>
      <c r="K129" s="85"/>
      <c r="L129" s="86" t="str">
        <f t="shared" si="1"/>
        <v>Vyplň sloupec K</v>
      </c>
    </row>
    <row r="130" spans="1:12" ht="15">
      <c r="A130" s="67">
        <v>133216147700</v>
      </c>
      <c r="B130" s="3" t="s">
        <v>17</v>
      </c>
      <c r="C130" s="3">
        <v>25</v>
      </c>
      <c r="D130" s="3">
        <v>3</v>
      </c>
      <c r="E130" s="3">
        <v>6000</v>
      </c>
      <c r="F130" s="23" t="s">
        <v>13</v>
      </c>
      <c r="G130" s="23" t="s">
        <v>14</v>
      </c>
      <c r="H130" s="23" t="s">
        <v>15</v>
      </c>
      <c r="I130" s="5" t="s">
        <v>16</v>
      </c>
      <c r="J130" s="17">
        <v>25</v>
      </c>
      <c r="K130" s="85"/>
      <c r="L130" s="86" t="str">
        <f t="shared" si="1"/>
        <v>Vyplň sloupec K</v>
      </c>
    </row>
    <row r="131" spans="1:12" ht="15">
      <c r="A131" s="67">
        <v>133216148600</v>
      </c>
      <c r="B131" s="3" t="s">
        <v>17</v>
      </c>
      <c r="C131" s="3">
        <v>30</v>
      </c>
      <c r="D131" s="3">
        <v>4</v>
      </c>
      <c r="E131" s="3">
        <v>6000</v>
      </c>
      <c r="F131" s="23" t="s">
        <v>13</v>
      </c>
      <c r="G131" s="23" t="s">
        <v>14</v>
      </c>
      <c r="H131" s="23" t="s">
        <v>15</v>
      </c>
      <c r="I131" s="5" t="s">
        <v>18</v>
      </c>
      <c r="J131" s="17">
        <v>25</v>
      </c>
      <c r="K131" s="85"/>
      <c r="L131" s="86" t="str">
        <f t="shared" si="1"/>
        <v>Vyplň sloupec K</v>
      </c>
    </row>
    <row r="132" spans="1:12" ht="15">
      <c r="A132" s="67">
        <v>133216151600</v>
      </c>
      <c r="B132" s="3" t="s">
        <v>17</v>
      </c>
      <c r="C132" s="3">
        <v>110</v>
      </c>
      <c r="D132" s="3">
        <v>10</v>
      </c>
      <c r="E132" s="3">
        <v>3000</v>
      </c>
      <c r="F132" s="3" t="s">
        <v>19</v>
      </c>
      <c r="G132" s="3" t="s">
        <v>20</v>
      </c>
      <c r="H132" s="3" t="s">
        <v>21</v>
      </c>
      <c r="I132" s="6" t="s">
        <v>22</v>
      </c>
      <c r="J132" s="17">
        <v>25</v>
      </c>
      <c r="K132" s="85"/>
      <c r="L132" s="86" t="str">
        <f t="shared" si="1"/>
        <v>Vyplň sloupec K</v>
      </c>
    </row>
    <row r="133" spans="1:12" ht="15">
      <c r="A133" s="67">
        <v>133216151700</v>
      </c>
      <c r="B133" s="3" t="s">
        <v>17</v>
      </c>
      <c r="C133" s="3">
        <v>40</v>
      </c>
      <c r="D133" s="3">
        <v>6</v>
      </c>
      <c r="E133" s="3">
        <v>3000</v>
      </c>
      <c r="F133" s="3" t="s">
        <v>19</v>
      </c>
      <c r="G133" s="3" t="s">
        <v>20</v>
      </c>
      <c r="H133" s="3" t="s">
        <v>21</v>
      </c>
      <c r="I133" s="6" t="s">
        <v>35</v>
      </c>
      <c r="J133" s="17">
        <v>25</v>
      </c>
      <c r="K133" s="85"/>
      <c r="L133" s="86" t="str">
        <f t="shared" si="1"/>
        <v>Vyplň sloupec K</v>
      </c>
    </row>
    <row r="134" spans="1:12" ht="25.5">
      <c r="A134" s="67">
        <v>136111002100</v>
      </c>
      <c r="B134" s="3" t="s">
        <v>17</v>
      </c>
      <c r="C134" s="3">
        <v>200</v>
      </c>
      <c r="D134" s="3">
        <v>40</v>
      </c>
      <c r="E134" s="3">
        <v>6000</v>
      </c>
      <c r="F134" s="23" t="s">
        <v>13</v>
      </c>
      <c r="G134" s="23" t="s">
        <v>14</v>
      </c>
      <c r="H134" s="23" t="s">
        <v>36</v>
      </c>
      <c r="I134" s="5" t="s">
        <v>37</v>
      </c>
      <c r="J134" s="17">
        <v>86982</v>
      </c>
      <c r="K134" s="85"/>
      <c r="L134" s="86" t="str">
        <f t="shared" si="1"/>
        <v>Vyplň sloupec K</v>
      </c>
    </row>
    <row r="135" spans="1:12" ht="15">
      <c r="A135" s="67">
        <v>136111011500</v>
      </c>
      <c r="B135" s="3" t="s">
        <v>17</v>
      </c>
      <c r="C135" s="3">
        <v>100</v>
      </c>
      <c r="D135" s="3">
        <v>10</v>
      </c>
      <c r="E135" s="3">
        <v>6000</v>
      </c>
      <c r="F135" s="23" t="s">
        <v>24</v>
      </c>
      <c r="G135" s="23" t="s">
        <v>14</v>
      </c>
      <c r="H135" s="23" t="s">
        <v>15</v>
      </c>
      <c r="I135" s="5" t="s">
        <v>18</v>
      </c>
      <c r="J135" s="17">
        <v>25</v>
      </c>
      <c r="K135" s="85"/>
      <c r="L135" s="86" t="str">
        <f t="shared" si="1"/>
        <v>Vyplň sloupec K</v>
      </c>
    </row>
    <row r="136" spans="1:12" ht="15">
      <c r="A136" s="67">
        <v>136111013000</v>
      </c>
      <c r="B136" s="3" t="s">
        <v>17</v>
      </c>
      <c r="C136" s="3">
        <v>100</v>
      </c>
      <c r="D136" s="3">
        <v>30</v>
      </c>
      <c r="E136" s="3">
        <v>6000</v>
      </c>
      <c r="F136" s="23" t="s">
        <v>13</v>
      </c>
      <c r="G136" s="23" t="s">
        <v>14</v>
      </c>
      <c r="H136" s="23" t="s">
        <v>15</v>
      </c>
      <c r="I136" s="5" t="s">
        <v>18</v>
      </c>
      <c r="J136" s="17">
        <v>9486</v>
      </c>
      <c r="K136" s="85"/>
      <c r="L136" s="86" t="str">
        <f t="shared" si="1"/>
        <v>Vyplň sloupec K</v>
      </c>
    </row>
    <row r="137" spans="1:12" ht="15">
      <c r="A137" s="67">
        <v>136111130000</v>
      </c>
      <c r="B137" s="3" t="s">
        <v>17</v>
      </c>
      <c r="C137" s="3">
        <v>100</v>
      </c>
      <c r="D137" s="3">
        <v>15</v>
      </c>
      <c r="E137" s="3">
        <v>6000</v>
      </c>
      <c r="F137" s="23" t="s">
        <v>38</v>
      </c>
      <c r="G137" s="23" t="s">
        <v>14</v>
      </c>
      <c r="H137" s="23" t="s">
        <v>15</v>
      </c>
      <c r="I137" s="5" t="s">
        <v>18</v>
      </c>
      <c r="J137" s="17">
        <v>2852</v>
      </c>
      <c r="K137" s="85"/>
      <c r="L137" s="86" t="str">
        <f aca="true" t="shared" si="2" ref="L137:L177">IF(K137="","Vyplň sloupec K",J137*K137)</f>
        <v>Vyplň sloupec K</v>
      </c>
    </row>
    <row r="138" spans="1:12" ht="15">
      <c r="A138" s="67">
        <v>136111133000</v>
      </c>
      <c r="B138" s="3" t="s">
        <v>17</v>
      </c>
      <c r="C138" s="3">
        <v>110</v>
      </c>
      <c r="D138" s="3">
        <v>12</v>
      </c>
      <c r="E138" s="3">
        <v>6100</v>
      </c>
      <c r="F138" s="23" t="s">
        <v>39</v>
      </c>
      <c r="G138" s="23" t="s">
        <v>14</v>
      </c>
      <c r="H138" s="23" t="s">
        <v>15</v>
      </c>
      <c r="I138" s="5" t="s">
        <v>18</v>
      </c>
      <c r="J138" s="17">
        <v>25</v>
      </c>
      <c r="K138" s="85"/>
      <c r="L138" s="86" t="str">
        <f t="shared" si="2"/>
        <v>Vyplň sloupec K</v>
      </c>
    </row>
    <row r="139" spans="1:12" ht="15">
      <c r="A139" s="67">
        <v>136111136000</v>
      </c>
      <c r="B139" s="3" t="s">
        <v>17</v>
      </c>
      <c r="C139" s="3">
        <v>120</v>
      </c>
      <c r="D139" s="3">
        <v>15</v>
      </c>
      <c r="E139" s="3">
        <v>3000</v>
      </c>
      <c r="F139" s="23" t="s">
        <v>13</v>
      </c>
      <c r="G139" s="23" t="s">
        <v>14</v>
      </c>
      <c r="H139" s="23" t="s">
        <v>15</v>
      </c>
      <c r="I139" s="5" t="s">
        <v>18</v>
      </c>
      <c r="J139" s="17">
        <v>25</v>
      </c>
      <c r="K139" s="85"/>
      <c r="L139" s="86" t="str">
        <f t="shared" si="2"/>
        <v>Vyplň sloupec K</v>
      </c>
    </row>
    <row r="140" spans="1:12" ht="15">
      <c r="A140" s="67">
        <v>136111137000</v>
      </c>
      <c r="B140" s="3" t="s">
        <v>17</v>
      </c>
      <c r="C140" s="3">
        <v>130</v>
      </c>
      <c r="D140" s="3">
        <v>40</v>
      </c>
      <c r="E140" s="3">
        <v>6000</v>
      </c>
      <c r="F140" s="23" t="s">
        <v>13</v>
      </c>
      <c r="G140" s="23" t="s">
        <v>14</v>
      </c>
      <c r="H140" s="23" t="s">
        <v>15</v>
      </c>
      <c r="I140" s="5" t="s">
        <v>18</v>
      </c>
      <c r="J140" s="17">
        <v>25</v>
      </c>
      <c r="K140" s="85"/>
      <c r="L140" s="86" t="str">
        <f t="shared" si="2"/>
        <v>Vyplň sloupec K</v>
      </c>
    </row>
    <row r="141" spans="1:12" ht="15">
      <c r="A141" s="67">
        <v>152011023400</v>
      </c>
      <c r="B141" s="3" t="s">
        <v>17</v>
      </c>
      <c r="C141" s="3">
        <v>25</v>
      </c>
      <c r="D141" s="3">
        <v>5</v>
      </c>
      <c r="E141" s="3">
        <v>6000</v>
      </c>
      <c r="F141" s="23" t="s">
        <v>19</v>
      </c>
      <c r="G141" s="3" t="s">
        <v>20</v>
      </c>
      <c r="H141" s="3" t="s">
        <v>21</v>
      </c>
      <c r="I141" s="6" t="s">
        <v>22</v>
      </c>
      <c r="J141" s="17">
        <v>25</v>
      </c>
      <c r="K141" s="85"/>
      <c r="L141" s="86" t="str">
        <f t="shared" si="2"/>
        <v>Vyplň sloupec K</v>
      </c>
    </row>
    <row r="142" spans="1:12" ht="15">
      <c r="A142" s="67">
        <v>152011023700</v>
      </c>
      <c r="B142" s="3" t="s">
        <v>17</v>
      </c>
      <c r="C142" s="3">
        <v>10</v>
      </c>
      <c r="D142" s="3">
        <v>5</v>
      </c>
      <c r="E142" s="3">
        <v>6000</v>
      </c>
      <c r="F142" s="23" t="s">
        <v>19</v>
      </c>
      <c r="G142" s="3" t="s">
        <v>20</v>
      </c>
      <c r="H142" s="3" t="s">
        <v>21</v>
      </c>
      <c r="I142" s="6" t="s">
        <v>22</v>
      </c>
      <c r="J142" s="17">
        <v>1050</v>
      </c>
      <c r="K142" s="85"/>
      <c r="L142" s="86" t="str">
        <f t="shared" si="2"/>
        <v>Vyplň sloupec K</v>
      </c>
    </row>
    <row r="143" spans="1:12" ht="15">
      <c r="A143" s="67">
        <v>152011023800</v>
      </c>
      <c r="B143" s="3" t="s">
        <v>17</v>
      </c>
      <c r="C143" s="3">
        <v>12</v>
      </c>
      <c r="D143" s="3">
        <v>5</v>
      </c>
      <c r="E143" s="3">
        <v>6000</v>
      </c>
      <c r="F143" s="23" t="s">
        <v>19</v>
      </c>
      <c r="G143" s="3" t="s">
        <v>20</v>
      </c>
      <c r="H143" s="3" t="s">
        <v>21</v>
      </c>
      <c r="I143" s="6" t="s">
        <v>22</v>
      </c>
      <c r="J143" s="17">
        <v>39</v>
      </c>
      <c r="K143" s="85"/>
      <c r="L143" s="86" t="str">
        <f t="shared" si="2"/>
        <v>Vyplň sloupec K</v>
      </c>
    </row>
    <row r="144" spans="1:12" ht="15">
      <c r="A144" s="67">
        <v>152011024700</v>
      </c>
      <c r="B144" s="3" t="s">
        <v>17</v>
      </c>
      <c r="C144" s="3">
        <v>25</v>
      </c>
      <c r="D144" s="3">
        <v>10</v>
      </c>
      <c r="E144" s="3">
        <v>6000</v>
      </c>
      <c r="F144" s="23" t="s">
        <v>19</v>
      </c>
      <c r="G144" s="3" t="s">
        <v>20</v>
      </c>
      <c r="H144" s="3" t="s">
        <v>21</v>
      </c>
      <c r="I144" s="6" t="s">
        <v>22</v>
      </c>
      <c r="J144" s="17">
        <v>25</v>
      </c>
      <c r="K144" s="85"/>
      <c r="L144" s="86" t="str">
        <f t="shared" si="2"/>
        <v>Vyplň sloupec K</v>
      </c>
    </row>
    <row r="145" spans="1:12" ht="15">
      <c r="A145" s="67">
        <v>152011024900</v>
      </c>
      <c r="B145" s="3" t="s">
        <v>17</v>
      </c>
      <c r="C145" s="3">
        <v>20</v>
      </c>
      <c r="D145" s="3">
        <v>4</v>
      </c>
      <c r="E145" s="3">
        <v>6000</v>
      </c>
      <c r="F145" s="23" t="s">
        <v>19</v>
      </c>
      <c r="G145" s="3" t="s">
        <v>20</v>
      </c>
      <c r="H145" s="3" t="s">
        <v>21</v>
      </c>
      <c r="I145" s="6" t="s">
        <v>22</v>
      </c>
      <c r="J145" s="17">
        <v>10</v>
      </c>
      <c r="K145" s="85"/>
      <c r="L145" s="86" t="str">
        <f t="shared" si="2"/>
        <v>Vyplň sloupec K</v>
      </c>
    </row>
    <row r="146" spans="1:12" ht="15">
      <c r="A146" s="67">
        <v>152011025400</v>
      </c>
      <c r="B146" s="3" t="s">
        <v>17</v>
      </c>
      <c r="C146" s="3">
        <v>35</v>
      </c>
      <c r="D146" s="3">
        <v>20</v>
      </c>
      <c r="E146" s="3">
        <v>6000</v>
      </c>
      <c r="F146" s="23" t="s">
        <v>19</v>
      </c>
      <c r="G146" s="3" t="s">
        <v>20</v>
      </c>
      <c r="H146" s="3" t="s">
        <v>21</v>
      </c>
      <c r="I146" s="6" t="s">
        <v>22</v>
      </c>
      <c r="J146" s="17">
        <v>17</v>
      </c>
      <c r="K146" s="85"/>
      <c r="L146" s="86" t="str">
        <f t="shared" si="2"/>
        <v>Vyplň sloupec K</v>
      </c>
    </row>
    <row r="147" spans="1:12" ht="15">
      <c r="A147" s="67">
        <v>152011025900</v>
      </c>
      <c r="B147" s="3" t="s">
        <v>17</v>
      </c>
      <c r="C147" s="3">
        <v>10</v>
      </c>
      <c r="D147" s="3">
        <v>8</v>
      </c>
      <c r="E147" s="3">
        <v>3000</v>
      </c>
      <c r="F147" s="3" t="s">
        <v>32</v>
      </c>
      <c r="G147" s="23" t="s">
        <v>14</v>
      </c>
      <c r="H147" s="3" t="s">
        <v>21</v>
      </c>
      <c r="I147" s="6" t="s">
        <v>35</v>
      </c>
      <c r="J147" s="17">
        <v>81</v>
      </c>
      <c r="K147" s="85"/>
      <c r="L147" s="86" t="str">
        <f t="shared" si="2"/>
        <v>Vyplň sloupec K</v>
      </c>
    </row>
    <row r="148" spans="1:12" ht="15">
      <c r="A148" s="67">
        <v>152011026700</v>
      </c>
      <c r="B148" s="3" t="s">
        <v>17</v>
      </c>
      <c r="C148" s="3">
        <v>25</v>
      </c>
      <c r="D148" s="3">
        <v>4</v>
      </c>
      <c r="E148" s="3">
        <v>3000</v>
      </c>
      <c r="F148" s="23" t="s">
        <v>19</v>
      </c>
      <c r="G148" s="3" t="s">
        <v>20</v>
      </c>
      <c r="H148" s="3" t="s">
        <v>21</v>
      </c>
      <c r="I148" s="6" t="s">
        <v>22</v>
      </c>
      <c r="J148" s="17">
        <v>25</v>
      </c>
      <c r="K148" s="85"/>
      <c r="L148" s="86" t="str">
        <f t="shared" si="2"/>
        <v>Vyplň sloupec K</v>
      </c>
    </row>
    <row r="149" spans="1:12" ht="15">
      <c r="A149" s="67">
        <v>152011048700</v>
      </c>
      <c r="B149" s="3" t="s">
        <v>17</v>
      </c>
      <c r="C149" s="3">
        <v>16</v>
      </c>
      <c r="D149" s="3">
        <v>5</v>
      </c>
      <c r="E149" s="3">
        <v>6000</v>
      </c>
      <c r="F149" s="23" t="s">
        <v>19</v>
      </c>
      <c r="G149" s="3" t="s">
        <v>20</v>
      </c>
      <c r="H149" s="3" t="s">
        <v>21</v>
      </c>
      <c r="I149" s="6" t="s">
        <v>22</v>
      </c>
      <c r="J149" s="17">
        <v>25</v>
      </c>
      <c r="K149" s="85"/>
      <c r="L149" s="86" t="str">
        <f t="shared" si="2"/>
        <v>Vyplň sloupec K</v>
      </c>
    </row>
    <row r="150" spans="1:12" ht="15">
      <c r="A150" s="67">
        <v>152011048800</v>
      </c>
      <c r="B150" s="3" t="s">
        <v>17</v>
      </c>
      <c r="C150" s="3">
        <v>30</v>
      </c>
      <c r="D150" s="3">
        <v>20</v>
      </c>
      <c r="E150" s="3">
        <v>6000</v>
      </c>
      <c r="F150" s="23" t="s">
        <v>19</v>
      </c>
      <c r="G150" s="3" t="s">
        <v>20</v>
      </c>
      <c r="H150" s="3" t="s">
        <v>21</v>
      </c>
      <c r="I150" s="6" t="s">
        <v>22</v>
      </c>
      <c r="J150" s="17">
        <v>59</v>
      </c>
      <c r="K150" s="85"/>
      <c r="L150" s="86" t="str">
        <f t="shared" si="2"/>
        <v>Vyplň sloupec K</v>
      </c>
    </row>
    <row r="151" spans="1:12" ht="15">
      <c r="A151" s="67">
        <v>152011048900</v>
      </c>
      <c r="B151" s="3" t="s">
        <v>17</v>
      </c>
      <c r="C151" s="3">
        <v>25</v>
      </c>
      <c r="D151" s="3">
        <v>8</v>
      </c>
      <c r="E151" s="3">
        <v>6000</v>
      </c>
      <c r="F151" s="23" t="s">
        <v>19</v>
      </c>
      <c r="G151" s="3" t="s">
        <v>20</v>
      </c>
      <c r="H151" s="3" t="s">
        <v>21</v>
      </c>
      <c r="I151" s="6" t="s">
        <v>22</v>
      </c>
      <c r="J151" s="17">
        <v>24</v>
      </c>
      <c r="K151" s="85"/>
      <c r="L151" s="86" t="str">
        <f t="shared" si="2"/>
        <v>Vyplň sloupec K</v>
      </c>
    </row>
    <row r="152" spans="1:12" ht="15">
      <c r="A152" s="67">
        <v>152011049100</v>
      </c>
      <c r="B152" s="3" t="s">
        <v>17</v>
      </c>
      <c r="C152" s="3">
        <v>25</v>
      </c>
      <c r="D152" s="3">
        <v>12</v>
      </c>
      <c r="E152" s="3">
        <v>6000</v>
      </c>
      <c r="F152" s="23" t="s">
        <v>19</v>
      </c>
      <c r="G152" s="3" t="s">
        <v>20</v>
      </c>
      <c r="H152" s="3" t="s">
        <v>21</v>
      </c>
      <c r="I152" s="6" t="s">
        <v>22</v>
      </c>
      <c r="J152" s="17">
        <v>25</v>
      </c>
      <c r="K152" s="85"/>
      <c r="L152" s="86" t="str">
        <f t="shared" si="2"/>
        <v>Vyplň sloupec K</v>
      </c>
    </row>
    <row r="153" spans="1:12" ht="15">
      <c r="A153" s="67">
        <v>152011049800</v>
      </c>
      <c r="B153" s="3" t="s">
        <v>17</v>
      </c>
      <c r="C153" s="3">
        <v>40</v>
      </c>
      <c r="D153" s="3">
        <v>8</v>
      </c>
      <c r="E153" s="3">
        <v>3000</v>
      </c>
      <c r="F153" s="23" t="s">
        <v>19</v>
      </c>
      <c r="G153" s="3" t="s">
        <v>20</v>
      </c>
      <c r="H153" s="3" t="s">
        <v>21</v>
      </c>
      <c r="I153" s="6" t="s">
        <v>22</v>
      </c>
      <c r="J153" s="17">
        <v>25</v>
      </c>
      <c r="K153" s="85"/>
      <c r="L153" s="86" t="str">
        <f t="shared" si="2"/>
        <v>Vyplň sloupec K</v>
      </c>
    </row>
    <row r="154" spans="1:12" ht="15">
      <c r="A154" s="67">
        <v>152011049900</v>
      </c>
      <c r="B154" s="3" t="s">
        <v>17</v>
      </c>
      <c r="C154" s="3">
        <v>20</v>
      </c>
      <c r="D154" s="3">
        <v>3</v>
      </c>
      <c r="E154" s="3">
        <v>6000</v>
      </c>
      <c r="F154" s="23" t="s">
        <v>19</v>
      </c>
      <c r="G154" s="3" t="s">
        <v>20</v>
      </c>
      <c r="H154" s="3" t="s">
        <v>21</v>
      </c>
      <c r="I154" s="6" t="s">
        <v>22</v>
      </c>
      <c r="J154" s="17">
        <v>1550</v>
      </c>
      <c r="K154" s="85"/>
      <c r="L154" s="86" t="str">
        <f t="shared" si="2"/>
        <v>Vyplň sloupec K</v>
      </c>
    </row>
    <row r="155" spans="1:12" ht="15">
      <c r="A155" s="67">
        <v>152011050000</v>
      </c>
      <c r="B155" s="3" t="s">
        <v>17</v>
      </c>
      <c r="C155" s="3">
        <v>50</v>
      </c>
      <c r="D155" s="3">
        <v>5</v>
      </c>
      <c r="E155" s="3">
        <v>6000</v>
      </c>
      <c r="F155" s="23" t="s">
        <v>19</v>
      </c>
      <c r="G155" s="3" t="s">
        <v>20</v>
      </c>
      <c r="H155" s="3" t="s">
        <v>21</v>
      </c>
      <c r="I155" s="6" t="s">
        <v>22</v>
      </c>
      <c r="J155" s="17">
        <v>12</v>
      </c>
      <c r="K155" s="85"/>
      <c r="L155" s="86" t="str">
        <f t="shared" si="2"/>
        <v>Vyplň sloupec K</v>
      </c>
    </row>
    <row r="156" spans="1:12" ht="15">
      <c r="A156" s="67">
        <v>152011054500</v>
      </c>
      <c r="B156" s="3" t="s">
        <v>17</v>
      </c>
      <c r="C156" s="3">
        <v>20</v>
      </c>
      <c r="D156" s="3">
        <v>16</v>
      </c>
      <c r="E156" s="3">
        <v>6000</v>
      </c>
      <c r="F156" s="23" t="s">
        <v>19</v>
      </c>
      <c r="G156" s="3" t="s">
        <v>20</v>
      </c>
      <c r="H156" s="3" t="s">
        <v>21</v>
      </c>
      <c r="I156" s="6" t="s">
        <v>22</v>
      </c>
      <c r="J156" s="17">
        <v>25</v>
      </c>
      <c r="K156" s="85"/>
      <c r="L156" s="86" t="str">
        <f t="shared" si="2"/>
        <v>Vyplň sloupec K</v>
      </c>
    </row>
    <row r="157" spans="1:12" ht="15">
      <c r="A157" s="67">
        <v>152011055500</v>
      </c>
      <c r="B157" s="3" t="s">
        <v>17</v>
      </c>
      <c r="C157" s="3">
        <v>25</v>
      </c>
      <c r="D157" s="3">
        <v>8</v>
      </c>
      <c r="E157" s="3">
        <v>6000</v>
      </c>
      <c r="F157" s="3" t="s">
        <v>32</v>
      </c>
      <c r="G157" s="23" t="s">
        <v>14</v>
      </c>
      <c r="H157" s="3" t="s">
        <v>21</v>
      </c>
      <c r="I157" s="6" t="s">
        <v>22</v>
      </c>
      <c r="J157" s="17">
        <v>25</v>
      </c>
      <c r="K157" s="85"/>
      <c r="L157" s="86" t="str">
        <f t="shared" si="2"/>
        <v>Vyplň sloupec K</v>
      </c>
    </row>
    <row r="158" spans="1:12" ht="15">
      <c r="A158" s="67">
        <v>152011055900</v>
      </c>
      <c r="B158" s="3" t="s">
        <v>17</v>
      </c>
      <c r="C158" s="3">
        <v>40</v>
      </c>
      <c r="D158" s="3">
        <v>15</v>
      </c>
      <c r="E158" s="3">
        <v>6000</v>
      </c>
      <c r="F158" s="3" t="s">
        <v>32</v>
      </c>
      <c r="G158" s="23" t="s">
        <v>14</v>
      </c>
      <c r="H158" s="3" t="s">
        <v>21</v>
      </c>
      <c r="I158" s="6" t="s">
        <v>22</v>
      </c>
      <c r="J158" s="17">
        <v>30</v>
      </c>
      <c r="K158" s="85"/>
      <c r="L158" s="86" t="str">
        <f t="shared" si="2"/>
        <v>Vyplň sloupec K</v>
      </c>
    </row>
    <row r="159" spans="1:12" ht="25.5">
      <c r="A159" s="67">
        <v>152011057500</v>
      </c>
      <c r="B159" s="3" t="s">
        <v>17</v>
      </c>
      <c r="C159" s="3">
        <v>200</v>
      </c>
      <c r="D159" s="3">
        <v>30</v>
      </c>
      <c r="E159" s="3">
        <v>6000</v>
      </c>
      <c r="F159" s="3" t="s">
        <v>13</v>
      </c>
      <c r="G159" s="23" t="s">
        <v>14</v>
      </c>
      <c r="H159" s="3" t="s">
        <v>36</v>
      </c>
      <c r="I159" s="5" t="s">
        <v>37</v>
      </c>
      <c r="J159" s="17">
        <v>43079</v>
      </c>
      <c r="K159" s="85"/>
      <c r="L159" s="86" t="str">
        <f t="shared" si="2"/>
        <v>Vyplň sloupec K</v>
      </c>
    </row>
    <row r="160" spans="1:12" ht="15">
      <c r="A160" s="67">
        <v>152011060000</v>
      </c>
      <c r="B160" s="3" t="s">
        <v>17</v>
      </c>
      <c r="C160" s="3">
        <v>30</v>
      </c>
      <c r="D160" s="3">
        <v>25</v>
      </c>
      <c r="E160" s="3">
        <v>6000</v>
      </c>
      <c r="F160" s="23" t="s">
        <v>19</v>
      </c>
      <c r="G160" s="3" t="s">
        <v>20</v>
      </c>
      <c r="H160" s="3" t="s">
        <v>21</v>
      </c>
      <c r="I160" s="6" t="s">
        <v>22</v>
      </c>
      <c r="J160" s="17">
        <v>9178</v>
      </c>
      <c r="K160" s="85"/>
      <c r="L160" s="86" t="str">
        <f t="shared" si="2"/>
        <v>Vyplň sloupec K</v>
      </c>
    </row>
    <row r="161" spans="1:12" ht="15">
      <c r="A161" s="67">
        <v>152011062000</v>
      </c>
      <c r="B161" s="3" t="s">
        <v>17</v>
      </c>
      <c r="C161" s="3">
        <v>20</v>
      </c>
      <c r="D161" s="3">
        <v>15</v>
      </c>
      <c r="E161" s="3">
        <v>6000</v>
      </c>
      <c r="F161" s="3" t="s">
        <v>24</v>
      </c>
      <c r="G161" s="23" t="s">
        <v>14</v>
      </c>
      <c r="H161" s="23" t="s">
        <v>15</v>
      </c>
      <c r="I161" s="5" t="s">
        <v>18</v>
      </c>
      <c r="J161" s="17">
        <v>15</v>
      </c>
      <c r="K161" s="85"/>
      <c r="L161" s="86" t="str">
        <f t="shared" si="2"/>
        <v>Vyplň sloupec K</v>
      </c>
    </row>
    <row r="162" spans="1:12" ht="15">
      <c r="A162" s="67">
        <v>152011065500</v>
      </c>
      <c r="B162" s="3" t="s">
        <v>17</v>
      </c>
      <c r="C162" s="3">
        <v>50</v>
      </c>
      <c r="D162" s="3">
        <v>25</v>
      </c>
      <c r="E162" s="3">
        <v>6000</v>
      </c>
      <c r="F162" s="3" t="s">
        <v>24</v>
      </c>
      <c r="G162" s="23" t="s">
        <v>14</v>
      </c>
      <c r="H162" s="23" t="s">
        <v>15</v>
      </c>
      <c r="I162" s="5" t="s">
        <v>18</v>
      </c>
      <c r="J162" s="17">
        <v>5440.72</v>
      </c>
      <c r="K162" s="85"/>
      <c r="L162" s="86" t="str">
        <f t="shared" si="2"/>
        <v>Vyplň sloupec K</v>
      </c>
    </row>
    <row r="163" spans="1:12" ht="15">
      <c r="A163" s="67">
        <v>152011065600</v>
      </c>
      <c r="B163" s="3" t="s">
        <v>17</v>
      </c>
      <c r="C163" s="3">
        <v>50</v>
      </c>
      <c r="D163" s="3">
        <v>30</v>
      </c>
      <c r="E163" s="3">
        <v>6000</v>
      </c>
      <c r="F163" s="3" t="s">
        <v>24</v>
      </c>
      <c r="G163" s="23" t="s">
        <v>14</v>
      </c>
      <c r="H163" s="23" t="s">
        <v>15</v>
      </c>
      <c r="I163" s="5" t="s">
        <v>18</v>
      </c>
      <c r="J163" s="17">
        <v>1101</v>
      </c>
      <c r="K163" s="85"/>
      <c r="L163" s="86" t="str">
        <f t="shared" si="2"/>
        <v>Vyplň sloupec K</v>
      </c>
    </row>
    <row r="164" spans="1:12" ht="25.5">
      <c r="A164" s="67">
        <v>152011066500</v>
      </c>
      <c r="B164" s="3" t="s">
        <v>17</v>
      </c>
      <c r="C164" s="3">
        <v>170</v>
      </c>
      <c r="D164" s="3">
        <v>40</v>
      </c>
      <c r="E164" s="3">
        <v>5900</v>
      </c>
      <c r="F164" s="3" t="s">
        <v>13</v>
      </c>
      <c r="G164" s="23" t="s">
        <v>14</v>
      </c>
      <c r="H164" s="3" t="s">
        <v>36</v>
      </c>
      <c r="I164" s="5" t="s">
        <v>37</v>
      </c>
      <c r="J164" s="17">
        <v>25</v>
      </c>
      <c r="K164" s="85"/>
      <c r="L164" s="86" t="str">
        <f t="shared" si="2"/>
        <v>Vyplň sloupec K</v>
      </c>
    </row>
    <row r="165" spans="1:12" ht="15">
      <c r="A165" s="67">
        <v>152011070600</v>
      </c>
      <c r="B165" s="3" t="s">
        <v>17</v>
      </c>
      <c r="C165" s="3">
        <v>100</v>
      </c>
      <c r="D165" s="3">
        <v>15</v>
      </c>
      <c r="E165" s="3">
        <v>6000</v>
      </c>
      <c r="F165" s="3" t="s">
        <v>24</v>
      </c>
      <c r="G165" s="23" t="s">
        <v>14</v>
      </c>
      <c r="H165" s="23" t="s">
        <v>15</v>
      </c>
      <c r="I165" s="5" t="s">
        <v>18</v>
      </c>
      <c r="J165" s="17">
        <v>25</v>
      </c>
      <c r="K165" s="85"/>
      <c r="L165" s="86" t="str">
        <f t="shared" si="2"/>
        <v>Vyplň sloupec K</v>
      </c>
    </row>
    <row r="166" spans="1:12" ht="15">
      <c r="A166" s="67">
        <v>152011072600</v>
      </c>
      <c r="B166" s="3" t="s">
        <v>17</v>
      </c>
      <c r="C166" s="3">
        <v>20</v>
      </c>
      <c r="D166" s="3">
        <v>6</v>
      </c>
      <c r="E166" s="3">
        <v>3000</v>
      </c>
      <c r="F166" s="23" t="s">
        <v>19</v>
      </c>
      <c r="G166" s="3" t="s">
        <v>20</v>
      </c>
      <c r="H166" s="3" t="s">
        <v>21</v>
      </c>
      <c r="I166" s="6" t="s">
        <v>22</v>
      </c>
      <c r="J166" s="17">
        <v>25</v>
      </c>
      <c r="K166" s="85"/>
      <c r="L166" s="86" t="str">
        <f t="shared" si="2"/>
        <v>Vyplň sloupec K</v>
      </c>
    </row>
    <row r="167" spans="1:12" ht="15">
      <c r="A167" s="67">
        <v>152011073200</v>
      </c>
      <c r="B167" s="3" t="s">
        <v>17</v>
      </c>
      <c r="C167" s="3">
        <v>30</v>
      </c>
      <c r="D167" s="3">
        <v>15</v>
      </c>
      <c r="E167" s="3">
        <v>6000</v>
      </c>
      <c r="F167" s="23" t="s">
        <v>19</v>
      </c>
      <c r="G167" s="3" t="s">
        <v>20</v>
      </c>
      <c r="H167" s="3" t="s">
        <v>21</v>
      </c>
      <c r="I167" s="6" t="s">
        <v>22</v>
      </c>
      <c r="J167" s="17">
        <v>25</v>
      </c>
      <c r="K167" s="85"/>
      <c r="L167" s="86" t="str">
        <f t="shared" si="2"/>
        <v>Vyplň sloupec K</v>
      </c>
    </row>
    <row r="168" spans="1:12" ht="15">
      <c r="A168" s="67">
        <v>152011074000</v>
      </c>
      <c r="B168" s="3" t="s">
        <v>17</v>
      </c>
      <c r="C168" s="3">
        <v>60</v>
      </c>
      <c r="D168" s="3">
        <v>3</v>
      </c>
      <c r="E168" s="3">
        <v>3000</v>
      </c>
      <c r="F168" s="23" t="s">
        <v>19</v>
      </c>
      <c r="G168" s="3" t="s">
        <v>20</v>
      </c>
      <c r="H168" s="3" t="s">
        <v>21</v>
      </c>
      <c r="I168" s="6" t="s">
        <v>22</v>
      </c>
      <c r="J168" s="17">
        <v>25</v>
      </c>
      <c r="K168" s="85"/>
      <c r="L168" s="86" t="str">
        <f t="shared" si="2"/>
        <v>Vyplň sloupec K</v>
      </c>
    </row>
    <row r="169" spans="1:12" ht="15">
      <c r="A169" s="67">
        <v>152011281000</v>
      </c>
      <c r="B169" s="3" t="s">
        <v>17</v>
      </c>
      <c r="C169" s="3">
        <v>25</v>
      </c>
      <c r="D169" s="3">
        <v>20</v>
      </c>
      <c r="E169" s="3">
        <v>3000</v>
      </c>
      <c r="F169" s="23" t="s">
        <v>19</v>
      </c>
      <c r="G169" s="3" t="s">
        <v>20</v>
      </c>
      <c r="H169" s="3" t="s">
        <v>21</v>
      </c>
      <c r="I169" s="6" t="s">
        <v>22</v>
      </c>
      <c r="J169" s="17">
        <v>574</v>
      </c>
      <c r="K169" s="85"/>
      <c r="L169" s="86" t="str">
        <f t="shared" si="2"/>
        <v>Vyplň sloupec K</v>
      </c>
    </row>
    <row r="170" spans="1:12" ht="15">
      <c r="A170" s="67">
        <v>152011300800</v>
      </c>
      <c r="B170" s="3" t="s">
        <v>17</v>
      </c>
      <c r="C170" s="3">
        <v>30</v>
      </c>
      <c r="D170" s="3">
        <v>5</v>
      </c>
      <c r="E170" s="3">
        <v>6000</v>
      </c>
      <c r="F170" s="23" t="s">
        <v>19</v>
      </c>
      <c r="G170" s="3" t="s">
        <v>20</v>
      </c>
      <c r="H170" s="3" t="s">
        <v>21</v>
      </c>
      <c r="I170" s="6" t="s">
        <v>22</v>
      </c>
      <c r="J170" s="17">
        <v>25</v>
      </c>
      <c r="K170" s="85"/>
      <c r="L170" s="86" t="str">
        <f t="shared" si="2"/>
        <v>Vyplň sloupec K</v>
      </c>
    </row>
    <row r="171" spans="1:12" ht="15">
      <c r="A171" s="67">
        <v>152011301800</v>
      </c>
      <c r="B171" s="3" t="s">
        <v>17</v>
      </c>
      <c r="C171" s="3">
        <v>60</v>
      </c>
      <c r="D171" s="3">
        <v>8</v>
      </c>
      <c r="E171" s="3">
        <v>6000</v>
      </c>
      <c r="F171" s="23" t="s">
        <v>19</v>
      </c>
      <c r="G171" s="3" t="s">
        <v>20</v>
      </c>
      <c r="H171" s="3" t="s">
        <v>21</v>
      </c>
      <c r="I171" s="6" t="s">
        <v>22</v>
      </c>
      <c r="J171" s="17">
        <v>25</v>
      </c>
      <c r="K171" s="85"/>
      <c r="L171" s="86" t="str">
        <f t="shared" si="2"/>
        <v>Vyplň sloupec K</v>
      </c>
    </row>
    <row r="172" spans="1:12" ht="15">
      <c r="A172" s="67">
        <v>152011304000</v>
      </c>
      <c r="B172" s="3" t="s">
        <v>17</v>
      </c>
      <c r="C172" s="3">
        <v>80</v>
      </c>
      <c r="D172" s="3">
        <v>6</v>
      </c>
      <c r="E172" s="3">
        <v>6000</v>
      </c>
      <c r="F172" s="23" t="s">
        <v>19</v>
      </c>
      <c r="G172" s="3" t="s">
        <v>20</v>
      </c>
      <c r="H172" s="3" t="s">
        <v>21</v>
      </c>
      <c r="I172" s="6" t="s">
        <v>22</v>
      </c>
      <c r="J172" s="17">
        <v>25</v>
      </c>
      <c r="K172" s="85"/>
      <c r="L172" s="86" t="str">
        <f t="shared" si="2"/>
        <v>Vyplň sloupec K</v>
      </c>
    </row>
    <row r="173" spans="1:12" ht="15">
      <c r="A173" s="67">
        <v>152011306500</v>
      </c>
      <c r="B173" s="3" t="s">
        <v>17</v>
      </c>
      <c r="C173" s="3">
        <v>140</v>
      </c>
      <c r="D173" s="3">
        <v>15</v>
      </c>
      <c r="E173" s="3">
        <v>6000</v>
      </c>
      <c r="F173" s="23" t="s">
        <v>13</v>
      </c>
      <c r="G173" s="23" t="s">
        <v>14</v>
      </c>
      <c r="H173" s="23" t="s">
        <v>15</v>
      </c>
      <c r="I173" s="5" t="s">
        <v>18</v>
      </c>
      <c r="J173" s="17">
        <v>298</v>
      </c>
      <c r="K173" s="85"/>
      <c r="L173" s="86" t="str">
        <f t="shared" si="2"/>
        <v>Vyplň sloupec K</v>
      </c>
    </row>
    <row r="174" spans="1:12" ht="15">
      <c r="A174" s="67">
        <v>152011399000</v>
      </c>
      <c r="B174" s="3" t="s">
        <v>17</v>
      </c>
      <c r="C174" s="3">
        <v>20</v>
      </c>
      <c r="D174" s="3">
        <v>16</v>
      </c>
      <c r="E174" s="3">
        <v>6000</v>
      </c>
      <c r="F174" s="3" t="s">
        <v>40</v>
      </c>
      <c r="G174" s="3" t="s">
        <v>20</v>
      </c>
      <c r="H174" s="3" t="s">
        <v>21</v>
      </c>
      <c r="I174" s="6" t="s">
        <v>22</v>
      </c>
      <c r="J174" s="17">
        <v>16</v>
      </c>
      <c r="K174" s="85"/>
      <c r="L174" s="86" t="str">
        <f t="shared" si="2"/>
        <v>Vyplň sloupec K</v>
      </c>
    </row>
    <row r="175" spans="1:12" ht="15">
      <c r="A175" s="67">
        <v>7490001155000</v>
      </c>
      <c r="B175" s="3" t="s">
        <v>17</v>
      </c>
      <c r="C175" s="3">
        <v>20</v>
      </c>
      <c r="D175" s="3">
        <v>15</v>
      </c>
      <c r="E175" s="3">
        <v>6000</v>
      </c>
      <c r="F175" s="3" t="s">
        <v>24</v>
      </c>
      <c r="G175" s="23" t="s">
        <v>14</v>
      </c>
      <c r="H175" s="23" t="s">
        <v>15</v>
      </c>
      <c r="I175" s="5" t="s">
        <v>18</v>
      </c>
      <c r="J175" s="17">
        <v>25</v>
      </c>
      <c r="K175" s="85"/>
      <c r="L175" s="86" t="str">
        <f t="shared" si="2"/>
        <v>Vyplň sloupec K</v>
      </c>
    </row>
    <row r="176" spans="1:12" ht="15">
      <c r="A176" s="67">
        <v>21553158200001</v>
      </c>
      <c r="B176" s="3" t="s">
        <v>17</v>
      </c>
      <c r="C176" s="3">
        <v>60</v>
      </c>
      <c r="D176" s="3">
        <v>25</v>
      </c>
      <c r="E176" s="3">
        <v>6000</v>
      </c>
      <c r="F176" s="23" t="s">
        <v>24</v>
      </c>
      <c r="G176" s="23" t="s">
        <v>14</v>
      </c>
      <c r="H176" s="23" t="s">
        <v>15</v>
      </c>
      <c r="I176" s="5" t="s">
        <v>41</v>
      </c>
      <c r="J176" s="17">
        <v>25</v>
      </c>
      <c r="K176" s="85"/>
      <c r="L176" s="86" t="str">
        <f t="shared" si="2"/>
        <v>Vyplň sloupec K</v>
      </c>
    </row>
    <row r="177" spans="1:12" ht="13.5" thickBot="1">
      <c r="A177" s="68">
        <v>21553160400001</v>
      </c>
      <c r="B177" s="69" t="s">
        <v>17</v>
      </c>
      <c r="C177" s="69">
        <v>80</v>
      </c>
      <c r="D177" s="69">
        <v>40</v>
      </c>
      <c r="E177" s="69">
        <v>6000</v>
      </c>
      <c r="F177" s="69" t="s">
        <v>24</v>
      </c>
      <c r="G177" s="69" t="s">
        <v>14</v>
      </c>
      <c r="H177" s="69" t="s">
        <v>15</v>
      </c>
      <c r="I177" s="57" t="s">
        <v>18</v>
      </c>
      <c r="J177" s="70">
        <v>25</v>
      </c>
      <c r="K177" s="87"/>
      <c r="L177" s="88" t="str">
        <f t="shared" si="2"/>
        <v>Vyplň sloupec K</v>
      </c>
    </row>
    <row r="178" spans="10:12" ht="13.5" thickBot="1">
      <c r="J178" s="40"/>
      <c r="K178" s="41" t="s">
        <v>75</v>
      </c>
      <c r="L178" s="82">
        <f>SUM(L7:L177)</f>
        <v>0</v>
      </c>
    </row>
    <row r="180" spans="1:10" ht="15">
      <c r="A180" s="1"/>
      <c r="B180" s="1"/>
      <c r="C180" s="1"/>
      <c r="D180" s="1"/>
      <c r="E180" s="1"/>
      <c r="F180" s="1"/>
      <c r="G180" s="1"/>
      <c r="H180" s="1"/>
      <c r="I180" s="1"/>
      <c r="J180" s="1"/>
    </row>
    <row r="182" spans="1:5" ht="15">
      <c r="A182" s="102" t="s">
        <v>58</v>
      </c>
      <c r="B182" s="102"/>
      <c r="C182" s="37"/>
      <c r="D182" s="38"/>
      <c r="E182" s="38"/>
    </row>
    <row r="183" spans="1:6" ht="24.95" customHeight="1">
      <c r="A183" s="95" t="s">
        <v>1</v>
      </c>
      <c r="B183" s="96"/>
      <c r="C183" s="98"/>
      <c r="D183" s="98"/>
      <c r="E183" s="98"/>
      <c r="F183" s="99"/>
    </row>
    <row r="184" spans="1:6" ht="24.95" customHeight="1">
      <c r="A184" s="97" t="s">
        <v>59</v>
      </c>
      <c r="B184" s="97"/>
      <c r="C184" s="98"/>
      <c r="D184" s="98"/>
      <c r="E184" s="98"/>
      <c r="F184" s="99"/>
    </row>
    <row r="185" spans="1:6" ht="24.95" customHeight="1">
      <c r="A185" s="103" t="s">
        <v>2</v>
      </c>
      <c r="B185" s="104"/>
      <c r="C185" s="98"/>
      <c r="D185" s="98"/>
      <c r="E185" s="98"/>
      <c r="F185" s="99"/>
    </row>
  </sheetData>
  <sheetProtection password="CF65" sheet="1"/>
  <mergeCells count="17">
    <mergeCell ref="A1:E1"/>
    <mergeCell ref="A182:B182"/>
    <mergeCell ref="F5:F6"/>
    <mergeCell ref="A185:B185"/>
    <mergeCell ref="C185:F185"/>
    <mergeCell ref="A5:A6"/>
    <mergeCell ref="B5:E5"/>
    <mergeCell ref="A183:B183"/>
    <mergeCell ref="A184:B184"/>
    <mergeCell ref="C183:F183"/>
    <mergeCell ref="C184:F184"/>
    <mergeCell ref="K5:K6"/>
    <mergeCell ref="L5:L6"/>
    <mergeCell ref="I5:I6"/>
    <mergeCell ref="H5:H6"/>
    <mergeCell ref="J5:J6"/>
    <mergeCell ref="G5:G6"/>
  </mergeCells>
  <conditionalFormatting sqref="C1 K7:K177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6"/>
  <sheetViews>
    <sheetView workbookViewId="0" topLeftCell="A1">
      <selection activeCell="M29" sqref="M29"/>
    </sheetView>
  </sheetViews>
  <sheetFormatPr defaultColWidth="9.140625" defaultRowHeight="15"/>
  <cols>
    <col min="1" max="1" width="18.57421875" style="10" customWidth="1"/>
    <col min="2" max="5" width="7.7109375" style="10" customWidth="1"/>
    <col min="6" max="6" width="15.8515625" style="10" customWidth="1"/>
    <col min="7" max="7" width="21.28125" style="10" customWidth="1"/>
    <col min="8" max="8" width="18.57421875" style="10" customWidth="1"/>
    <col min="9" max="9" width="14.00390625" style="10" customWidth="1"/>
    <col min="10" max="10" width="17.421875" style="10" customWidth="1"/>
    <col min="11" max="11" width="19.00390625" style="13" customWidth="1"/>
    <col min="12" max="12" width="19.00390625" style="10" customWidth="1"/>
    <col min="13" max="13" width="17.00390625" style="16" bestFit="1" customWidth="1"/>
    <col min="14" max="14" width="23.421875" style="10" customWidth="1"/>
    <col min="15" max="16384" width="9.140625" style="10" customWidth="1"/>
  </cols>
  <sheetData>
    <row r="1" spans="1:5" ht="15">
      <c r="A1" s="101" t="s">
        <v>72</v>
      </c>
      <c r="B1" s="101"/>
      <c r="C1" s="101"/>
      <c r="D1" s="101"/>
      <c r="E1" s="101"/>
    </row>
    <row r="2" spans="1:5" ht="15">
      <c r="A2" s="34" t="s">
        <v>68</v>
      </c>
      <c r="B2" s="35"/>
      <c r="C2" s="35"/>
      <c r="D2" s="35"/>
      <c r="E2" s="35"/>
    </row>
    <row r="3" spans="1:5" ht="15">
      <c r="A3" s="34" t="s">
        <v>67</v>
      </c>
      <c r="B3" s="36"/>
      <c r="C3" s="36"/>
      <c r="D3" s="36"/>
      <c r="E3" s="36"/>
    </row>
    <row r="4" ht="15.75" thickBot="1"/>
    <row r="5" spans="1:15" ht="15" customHeight="1">
      <c r="A5" s="105" t="s">
        <v>3</v>
      </c>
      <c r="B5" s="107" t="s">
        <v>4</v>
      </c>
      <c r="C5" s="107"/>
      <c r="D5" s="107"/>
      <c r="E5" s="107"/>
      <c r="F5" s="91" t="s">
        <v>6</v>
      </c>
      <c r="G5" s="91" t="s">
        <v>7</v>
      </c>
      <c r="H5" s="91" t="s">
        <v>8</v>
      </c>
      <c r="I5" s="91" t="s">
        <v>9</v>
      </c>
      <c r="J5" s="107" t="s">
        <v>43</v>
      </c>
      <c r="K5" s="100" t="s">
        <v>73</v>
      </c>
      <c r="L5" s="89" t="s">
        <v>74</v>
      </c>
      <c r="M5" s="26"/>
      <c r="N5" s="25"/>
      <c r="O5" s="25"/>
    </row>
    <row r="6" spans="1:15" ht="15.75" thickBot="1">
      <c r="A6" s="106"/>
      <c r="B6" s="61"/>
      <c r="C6" s="62" t="s">
        <v>10</v>
      </c>
      <c r="D6" s="62" t="s">
        <v>11</v>
      </c>
      <c r="E6" s="62" t="s">
        <v>12</v>
      </c>
      <c r="F6" s="92"/>
      <c r="G6" s="92"/>
      <c r="H6" s="92"/>
      <c r="I6" s="92"/>
      <c r="J6" s="111"/>
      <c r="K6" s="92"/>
      <c r="L6" s="90"/>
      <c r="M6" s="27"/>
      <c r="N6" s="28"/>
      <c r="O6" s="25"/>
    </row>
    <row r="7" spans="1:15" ht="15">
      <c r="A7" s="42">
        <v>132111080200</v>
      </c>
      <c r="B7" s="43" t="s">
        <v>17</v>
      </c>
      <c r="C7" s="43">
        <v>70</v>
      </c>
      <c r="D7" s="43">
        <v>50</v>
      </c>
      <c r="E7" s="43">
        <v>6000</v>
      </c>
      <c r="F7" s="44" t="s">
        <v>24</v>
      </c>
      <c r="G7" s="45" t="s">
        <v>14</v>
      </c>
      <c r="H7" s="46" t="s">
        <v>15</v>
      </c>
      <c r="I7" s="47"/>
      <c r="J7" s="48">
        <v>48226</v>
      </c>
      <c r="K7" s="83"/>
      <c r="L7" s="86" t="str">
        <f aca="true" t="shared" si="0" ref="L7:L27">IF(K7="","Vyplň sloupec K",J7*K7)</f>
        <v>Vyplň sloupec K</v>
      </c>
      <c r="M7" s="26"/>
      <c r="N7" s="29"/>
      <c r="O7" s="25"/>
    </row>
    <row r="8" spans="1:15" ht="15">
      <c r="A8" s="49">
        <v>132111080900</v>
      </c>
      <c r="B8" s="7" t="s">
        <v>17</v>
      </c>
      <c r="C8" s="7">
        <v>80</v>
      </c>
      <c r="D8" s="7">
        <v>60</v>
      </c>
      <c r="E8" s="7">
        <v>6000</v>
      </c>
      <c r="F8" s="12" t="s">
        <v>24</v>
      </c>
      <c r="G8" s="6" t="s">
        <v>14</v>
      </c>
      <c r="H8" s="5" t="s">
        <v>15</v>
      </c>
      <c r="I8" s="14"/>
      <c r="J8" s="31">
        <v>15858</v>
      </c>
      <c r="K8" s="85"/>
      <c r="L8" s="86" t="str">
        <f t="shared" si="0"/>
        <v>Vyplň sloupec K</v>
      </c>
      <c r="M8" s="26"/>
      <c r="N8" s="29"/>
      <c r="O8" s="25"/>
    </row>
    <row r="9" spans="1:15" ht="15">
      <c r="A9" s="49">
        <v>132111084700</v>
      </c>
      <c r="B9" s="7" t="s">
        <v>17</v>
      </c>
      <c r="C9" s="7">
        <v>100</v>
      </c>
      <c r="D9" s="7">
        <v>70</v>
      </c>
      <c r="E9" s="7">
        <v>6000</v>
      </c>
      <c r="F9" s="12" t="s">
        <v>24</v>
      </c>
      <c r="G9" s="6" t="s">
        <v>14</v>
      </c>
      <c r="H9" s="5" t="s">
        <v>15</v>
      </c>
      <c r="I9" s="14"/>
      <c r="J9" s="31">
        <v>6070</v>
      </c>
      <c r="K9" s="85"/>
      <c r="L9" s="86" t="str">
        <f t="shared" si="0"/>
        <v>Vyplň sloupec K</v>
      </c>
      <c r="M9" s="26"/>
      <c r="N9" s="29"/>
      <c r="O9" s="25"/>
    </row>
    <row r="10" spans="1:15" ht="15">
      <c r="A10" s="49">
        <v>132111085100</v>
      </c>
      <c r="B10" s="7" t="s">
        <v>17</v>
      </c>
      <c r="C10" s="7">
        <v>130</v>
      </c>
      <c r="D10" s="7">
        <v>35</v>
      </c>
      <c r="E10" s="7">
        <v>5800</v>
      </c>
      <c r="F10" s="12" t="s">
        <v>24</v>
      </c>
      <c r="G10" s="6" t="s">
        <v>14</v>
      </c>
      <c r="H10" s="5" t="s">
        <v>15</v>
      </c>
      <c r="I10" s="14"/>
      <c r="J10" s="31">
        <v>93292</v>
      </c>
      <c r="K10" s="85"/>
      <c r="L10" s="86" t="str">
        <f t="shared" si="0"/>
        <v>Vyplň sloupec K</v>
      </c>
      <c r="M10" s="26"/>
      <c r="N10" s="29"/>
      <c r="O10" s="25"/>
    </row>
    <row r="11" spans="1:15" ht="15">
      <c r="A11" s="49">
        <v>132111085200</v>
      </c>
      <c r="B11" s="7" t="s">
        <v>17</v>
      </c>
      <c r="C11" s="7">
        <v>130</v>
      </c>
      <c r="D11" s="7">
        <v>35</v>
      </c>
      <c r="E11" s="7">
        <v>6200</v>
      </c>
      <c r="F11" s="12" t="s">
        <v>24</v>
      </c>
      <c r="G11" s="6" t="s">
        <v>14</v>
      </c>
      <c r="H11" s="5" t="s">
        <v>15</v>
      </c>
      <c r="I11" s="14"/>
      <c r="J11" s="39">
        <v>25</v>
      </c>
      <c r="K11" s="85"/>
      <c r="L11" s="86" t="str">
        <f t="shared" si="0"/>
        <v>Vyplň sloupec K</v>
      </c>
      <c r="M11" s="26"/>
      <c r="N11" s="29"/>
      <c r="O11" s="25"/>
    </row>
    <row r="12" spans="1:15" ht="15">
      <c r="A12" s="49">
        <v>132111087100</v>
      </c>
      <c r="B12" s="7" t="s">
        <v>17</v>
      </c>
      <c r="C12" s="7">
        <v>140</v>
      </c>
      <c r="D12" s="7">
        <v>40</v>
      </c>
      <c r="E12" s="7">
        <v>6200</v>
      </c>
      <c r="F12" s="12" t="s">
        <v>24</v>
      </c>
      <c r="G12" s="6" t="s">
        <v>14</v>
      </c>
      <c r="H12" s="5" t="s">
        <v>15</v>
      </c>
      <c r="I12" s="14"/>
      <c r="J12" s="39">
        <v>25</v>
      </c>
      <c r="K12" s="85"/>
      <c r="L12" s="86" t="str">
        <f t="shared" si="0"/>
        <v>Vyplň sloupec K</v>
      </c>
      <c r="M12" s="26"/>
      <c r="N12" s="29"/>
      <c r="O12" s="25"/>
    </row>
    <row r="13" spans="1:15" ht="15">
      <c r="A13" s="49">
        <v>132111087200</v>
      </c>
      <c r="B13" s="7" t="s">
        <v>17</v>
      </c>
      <c r="C13" s="7">
        <v>140</v>
      </c>
      <c r="D13" s="7">
        <v>40</v>
      </c>
      <c r="E13" s="7">
        <v>5800</v>
      </c>
      <c r="F13" s="12" t="s">
        <v>24</v>
      </c>
      <c r="G13" s="6" t="s">
        <v>14</v>
      </c>
      <c r="H13" s="5" t="s">
        <v>15</v>
      </c>
      <c r="I13" s="14"/>
      <c r="J13" s="31">
        <v>56028</v>
      </c>
      <c r="K13" s="85"/>
      <c r="L13" s="86" t="str">
        <f t="shared" si="0"/>
        <v>Vyplň sloupec K</v>
      </c>
      <c r="M13" s="26"/>
      <c r="N13" s="29"/>
      <c r="O13" s="25"/>
    </row>
    <row r="14" spans="1:15" ht="15">
      <c r="A14" s="49">
        <v>132111087800</v>
      </c>
      <c r="B14" s="7" t="s">
        <v>17</v>
      </c>
      <c r="C14" s="7">
        <v>155</v>
      </c>
      <c r="D14" s="7">
        <v>35</v>
      </c>
      <c r="E14" s="7">
        <v>5700</v>
      </c>
      <c r="F14" s="12" t="s">
        <v>24</v>
      </c>
      <c r="G14" s="6" t="s">
        <v>14</v>
      </c>
      <c r="H14" s="5" t="s">
        <v>15</v>
      </c>
      <c r="I14" s="14"/>
      <c r="J14" s="31">
        <v>88970</v>
      </c>
      <c r="K14" s="85"/>
      <c r="L14" s="86" t="str">
        <f t="shared" si="0"/>
        <v>Vyplň sloupec K</v>
      </c>
      <c r="M14" s="26"/>
      <c r="N14" s="29"/>
      <c r="O14" s="25"/>
    </row>
    <row r="15" spans="1:15" ht="15">
      <c r="A15" s="49">
        <v>132111087900</v>
      </c>
      <c r="B15" s="7" t="s">
        <v>17</v>
      </c>
      <c r="C15" s="7">
        <v>155</v>
      </c>
      <c r="D15" s="7">
        <v>35</v>
      </c>
      <c r="E15" s="7">
        <v>6100</v>
      </c>
      <c r="F15" s="12" t="s">
        <v>24</v>
      </c>
      <c r="G15" s="6" t="s">
        <v>14</v>
      </c>
      <c r="H15" s="5" t="s">
        <v>15</v>
      </c>
      <c r="I15" s="14"/>
      <c r="J15" s="39">
        <v>25</v>
      </c>
      <c r="K15" s="85"/>
      <c r="L15" s="86" t="str">
        <f t="shared" si="0"/>
        <v>Vyplň sloupec K</v>
      </c>
      <c r="M15" s="26"/>
      <c r="N15" s="29"/>
      <c r="O15" s="25"/>
    </row>
    <row r="16" spans="1:15" ht="15">
      <c r="A16" s="49">
        <v>132111088000</v>
      </c>
      <c r="B16" s="7" t="s">
        <v>17</v>
      </c>
      <c r="C16" s="7">
        <v>155</v>
      </c>
      <c r="D16" s="7">
        <v>35</v>
      </c>
      <c r="E16" s="7">
        <v>6000</v>
      </c>
      <c r="F16" s="12" t="s">
        <v>24</v>
      </c>
      <c r="G16" s="6" t="s">
        <v>14</v>
      </c>
      <c r="H16" s="5" t="s">
        <v>15</v>
      </c>
      <c r="I16" s="14"/>
      <c r="J16" s="31">
        <v>1940</v>
      </c>
      <c r="K16" s="85"/>
      <c r="L16" s="86" t="str">
        <f t="shared" si="0"/>
        <v>Vyplň sloupec K</v>
      </c>
      <c r="M16" s="26"/>
      <c r="N16" s="29"/>
      <c r="O16" s="25"/>
    </row>
    <row r="17" spans="1:15" ht="15">
      <c r="A17" s="50">
        <v>132131388000</v>
      </c>
      <c r="B17" s="21" t="s">
        <v>17</v>
      </c>
      <c r="C17" s="21">
        <v>130</v>
      </c>
      <c r="D17" s="21">
        <v>40</v>
      </c>
      <c r="E17" s="21">
        <v>6000</v>
      </c>
      <c r="F17" s="12" t="s">
        <v>24</v>
      </c>
      <c r="G17" s="6" t="s">
        <v>14</v>
      </c>
      <c r="H17" s="5" t="s">
        <v>15</v>
      </c>
      <c r="I17" s="14"/>
      <c r="J17" s="32">
        <v>88888</v>
      </c>
      <c r="K17" s="85"/>
      <c r="L17" s="86" t="str">
        <f t="shared" si="0"/>
        <v>Vyplň sloupec K</v>
      </c>
      <c r="M17" s="26"/>
      <c r="N17" s="29"/>
      <c r="O17" s="25"/>
    </row>
    <row r="18" spans="1:15" ht="15">
      <c r="A18" s="49">
        <v>133111035900</v>
      </c>
      <c r="B18" s="7" t="s">
        <v>17</v>
      </c>
      <c r="C18" s="7">
        <v>100</v>
      </c>
      <c r="D18" s="7">
        <v>20</v>
      </c>
      <c r="E18" s="7">
        <v>5700</v>
      </c>
      <c r="F18" s="12" t="s">
        <v>24</v>
      </c>
      <c r="G18" s="6" t="s">
        <v>14</v>
      </c>
      <c r="H18" s="5" t="s">
        <v>15</v>
      </c>
      <c r="I18" s="14"/>
      <c r="J18" s="31">
        <v>4460</v>
      </c>
      <c r="K18" s="85"/>
      <c r="L18" s="86" t="str">
        <f t="shared" si="0"/>
        <v>Vyplň sloupec K</v>
      </c>
      <c r="M18" s="26"/>
      <c r="N18" s="29"/>
      <c r="O18" s="25"/>
    </row>
    <row r="19" spans="1:15" ht="15">
      <c r="A19" s="49">
        <v>133111036000</v>
      </c>
      <c r="B19" s="7" t="s">
        <v>17</v>
      </c>
      <c r="C19" s="7">
        <v>100</v>
      </c>
      <c r="D19" s="7">
        <v>50</v>
      </c>
      <c r="E19" s="7">
        <v>4800</v>
      </c>
      <c r="F19" s="12" t="s">
        <v>24</v>
      </c>
      <c r="G19" s="6" t="s">
        <v>14</v>
      </c>
      <c r="H19" s="5" t="s">
        <v>15</v>
      </c>
      <c r="I19" s="14"/>
      <c r="J19" s="31">
        <v>47043</v>
      </c>
      <c r="K19" s="85"/>
      <c r="L19" s="86" t="str">
        <f t="shared" si="0"/>
        <v>Vyplň sloupec K</v>
      </c>
      <c r="M19" s="26"/>
      <c r="N19" s="29"/>
      <c r="O19" s="25"/>
    </row>
    <row r="20" spans="1:15" ht="15">
      <c r="A20" s="49">
        <v>136111008000</v>
      </c>
      <c r="B20" s="7" t="s">
        <v>17</v>
      </c>
      <c r="C20" s="7">
        <v>75</v>
      </c>
      <c r="D20" s="7">
        <v>45</v>
      </c>
      <c r="E20" s="7">
        <v>6000</v>
      </c>
      <c r="F20" s="12" t="s">
        <v>24</v>
      </c>
      <c r="G20" s="6" t="s">
        <v>14</v>
      </c>
      <c r="H20" s="5" t="s">
        <v>15</v>
      </c>
      <c r="I20" s="14"/>
      <c r="J20" s="31">
        <v>30543</v>
      </c>
      <c r="K20" s="85"/>
      <c r="L20" s="86" t="str">
        <f t="shared" si="0"/>
        <v>Vyplň sloupec K</v>
      </c>
      <c r="M20" s="26"/>
      <c r="N20" s="29"/>
      <c r="O20" s="25"/>
    </row>
    <row r="21" spans="1:15" ht="15">
      <c r="A21" s="49">
        <v>152011066600</v>
      </c>
      <c r="B21" s="7" t="s">
        <v>17</v>
      </c>
      <c r="C21" s="7">
        <v>170</v>
      </c>
      <c r="D21" s="7">
        <v>40</v>
      </c>
      <c r="E21" s="7">
        <v>5900</v>
      </c>
      <c r="F21" s="12" t="s">
        <v>24</v>
      </c>
      <c r="G21" s="6" t="s">
        <v>14</v>
      </c>
      <c r="H21" s="5" t="s">
        <v>15</v>
      </c>
      <c r="I21" s="14"/>
      <c r="J21" s="31">
        <v>125524</v>
      </c>
      <c r="K21" s="85"/>
      <c r="L21" s="86" t="str">
        <f t="shared" si="0"/>
        <v>Vyplň sloupec K</v>
      </c>
      <c r="M21" s="26"/>
      <c r="N21" s="29"/>
      <c r="O21" s="25"/>
    </row>
    <row r="22" spans="1:15" ht="15">
      <c r="A22" s="51">
        <v>132111083000</v>
      </c>
      <c r="B22" s="7" t="s">
        <v>17</v>
      </c>
      <c r="C22" s="7">
        <v>45</v>
      </c>
      <c r="D22" s="20">
        <v>30</v>
      </c>
      <c r="E22" s="22">
        <v>6000</v>
      </c>
      <c r="F22" s="12" t="s">
        <v>24</v>
      </c>
      <c r="G22" s="6" t="s">
        <v>14</v>
      </c>
      <c r="H22" s="5" t="s">
        <v>15</v>
      </c>
      <c r="I22" s="14"/>
      <c r="J22" s="39">
        <v>25</v>
      </c>
      <c r="K22" s="85"/>
      <c r="L22" s="86" t="str">
        <f t="shared" si="0"/>
        <v>Vyplň sloupec K</v>
      </c>
      <c r="M22" s="26"/>
      <c r="N22" s="29"/>
      <c r="O22" s="25"/>
    </row>
    <row r="23" spans="1:15" ht="15">
      <c r="A23" s="51">
        <v>132111084800</v>
      </c>
      <c r="B23" s="7" t="s">
        <v>17</v>
      </c>
      <c r="C23" s="7">
        <v>95</v>
      </c>
      <c r="D23" s="20">
        <v>30</v>
      </c>
      <c r="E23" s="22">
        <v>6000</v>
      </c>
      <c r="F23" s="12" t="s">
        <v>24</v>
      </c>
      <c r="G23" s="6" t="s">
        <v>14</v>
      </c>
      <c r="H23" s="5" t="s">
        <v>15</v>
      </c>
      <c r="I23" s="14"/>
      <c r="J23" s="33">
        <v>276</v>
      </c>
      <c r="K23" s="85"/>
      <c r="L23" s="86" t="str">
        <f t="shared" si="0"/>
        <v>Vyplň sloupec K</v>
      </c>
      <c r="M23" s="26"/>
      <c r="N23" s="29"/>
      <c r="O23" s="25"/>
    </row>
    <row r="24" spans="1:15" ht="15">
      <c r="A24" s="51">
        <v>132111085300</v>
      </c>
      <c r="B24" s="7" t="s">
        <v>17</v>
      </c>
      <c r="C24" s="7">
        <v>130</v>
      </c>
      <c r="D24" s="20">
        <v>35</v>
      </c>
      <c r="E24" s="22">
        <v>6000</v>
      </c>
      <c r="F24" s="12" t="s">
        <v>24</v>
      </c>
      <c r="G24" s="6" t="s">
        <v>14</v>
      </c>
      <c r="H24" s="5" t="s">
        <v>15</v>
      </c>
      <c r="I24" s="14"/>
      <c r="J24" s="39">
        <v>25</v>
      </c>
      <c r="K24" s="85"/>
      <c r="L24" s="86" t="str">
        <f t="shared" si="0"/>
        <v>Vyplň sloupec K</v>
      </c>
      <c r="M24" s="26"/>
      <c r="N24" s="29"/>
      <c r="O24" s="25"/>
    </row>
    <row r="25" spans="1:15" ht="15">
      <c r="A25" s="51">
        <v>132111085400</v>
      </c>
      <c r="B25" s="7" t="s">
        <v>17</v>
      </c>
      <c r="C25" s="7">
        <v>140</v>
      </c>
      <c r="D25" s="20">
        <v>15</v>
      </c>
      <c r="E25" s="22">
        <v>6000</v>
      </c>
      <c r="F25" s="12" t="s">
        <v>24</v>
      </c>
      <c r="G25" s="6" t="s">
        <v>14</v>
      </c>
      <c r="H25" s="5" t="s">
        <v>15</v>
      </c>
      <c r="I25" s="14"/>
      <c r="J25" s="39">
        <v>25</v>
      </c>
      <c r="K25" s="85"/>
      <c r="L25" s="86" t="str">
        <f t="shared" si="0"/>
        <v>Vyplň sloupec K</v>
      </c>
      <c r="M25" s="26"/>
      <c r="N25" s="29"/>
      <c r="O25" s="25"/>
    </row>
    <row r="26" spans="1:15" ht="15">
      <c r="A26" s="51">
        <v>132111085900</v>
      </c>
      <c r="B26" s="7" t="s">
        <v>17</v>
      </c>
      <c r="C26" s="7">
        <v>150</v>
      </c>
      <c r="D26" s="20">
        <v>15</v>
      </c>
      <c r="E26" s="22">
        <v>6000</v>
      </c>
      <c r="F26" s="12" t="s">
        <v>24</v>
      </c>
      <c r="G26" s="6" t="s">
        <v>14</v>
      </c>
      <c r="H26" s="5" t="s">
        <v>15</v>
      </c>
      <c r="I26" s="14"/>
      <c r="J26" s="39">
        <v>25</v>
      </c>
      <c r="K26" s="85"/>
      <c r="L26" s="86" t="str">
        <f t="shared" si="0"/>
        <v>Vyplň sloupec K</v>
      </c>
      <c r="M26" s="26"/>
      <c r="N26" s="29"/>
      <c r="O26" s="25"/>
    </row>
    <row r="27" spans="1:15" ht="15.75" thickBot="1">
      <c r="A27" s="52">
        <v>132111087300</v>
      </c>
      <c r="B27" s="53" t="s">
        <v>17</v>
      </c>
      <c r="C27" s="53">
        <v>140</v>
      </c>
      <c r="D27" s="54">
        <v>40</v>
      </c>
      <c r="E27" s="55">
        <v>6250</v>
      </c>
      <c r="F27" s="56" t="s">
        <v>24</v>
      </c>
      <c r="G27" s="57" t="s">
        <v>14</v>
      </c>
      <c r="H27" s="58" t="s">
        <v>15</v>
      </c>
      <c r="I27" s="59"/>
      <c r="J27" s="60">
        <v>25</v>
      </c>
      <c r="K27" s="87"/>
      <c r="L27" s="88" t="str">
        <f t="shared" si="0"/>
        <v>Vyplň sloupec K</v>
      </c>
      <c r="M27" s="26"/>
      <c r="N27" s="29"/>
      <c r="O27" s="25"/>
    </row>
    <row r="28" spans="10:15" ht="15.75" thickBot="1">
      <c r="J28" s="40"/>
      <c r="K28" s="41" t="s">
        <v>75</v>
      </c>
      <c r="L28" s="82">
        <f>SUM(L7:L27)</f>
        <v>0</v>
      </c>
      <c r="M28" s="26"/>
      <c r="N28" s="30"/>
      <c r="O28" s="25"/>
    </row>
    <row r="29" spans="1:15" ht="15">
      <c r="A29" s="8"/>
      <c r="K29" s="24"/>
      <c r="L29" s="25"/>
      <c r="M29" s="26"/>
      <c r="N29" s="25"/>
      <c r="O29" s="25"/>
    </row>
    <row r="30" ht="15.75" thickBot="1"/>
    <row r="31" spans="6:12" ht="15">
      <c r="F31" s="121" t="s">
        <v>44</v>
      </c>
      <c r="G31" s="122"/>
      <c r="H31" s="122"/>
      <c r="I31" s="122"/>
      <c r="J31" s="122"/>
      <c r="K31" s="122"/>
      <c r="L31" s="123"/>
    </row>
    <row r="32" spans="6:12" ht="15">
      <c r="F32" s="115"/>
      <c r="G32" s="116"/>
      <c r="H32" s="116"/>
      <c r="I32" s="116"/>
      <c r="J32" s="116"/>
      <c r="K32" s="116"/>
      <c r="L32" s="117"/>
    </row>
    <row r="33" spans="6:12" ht="15">
      <c r="F33" s="124" t="s">
        <v>45</v>
      </c>
      <c r="G33" s="125"/>
      <c r="H33" s="125"/>
      <c r="I33" s="125"/>
      <c r="J33" s="125"/>
      <c r="K33" s="125"/>
      <c r="L33" s="126"/>
    </row>
    <row r="34" spans="6:12" ht="15">
      <c r="F34" s="118" t="s">
        <v>60</v>
      </c>
      <c r="G34" s="119"/>
      <c r="H34" s="119"/>
      <c r="I34" s="119"/>
      <c r="J34" s="119"/>
      <c r="K34" s="119"/>
      <c r="L34" s="120"/>
    </row>
    <row r="35" spans="6:12" ht="15">
      <c r="F35" s="115" t="s">
        <v>61</v>
      </c>
      <c r="G35" s="116"/>
      <c r="H35" s="116"/>
      <c r="I35" s="116"/>
      <c r="J35" s="116"/>
      <c r="K35" s="116"/>
      <c r="L35" s="117"/>
    </row>
    <row r="36" spans="6:12" ht="15">
      <c r="F36" s="118" t="s">
        <v>62</v>
      </c>
      <c r="G36" s="119"/>
      <c r="H36" s="119"/>
      <c r="I36" s="119"/>
      <c r="J36" s="119"/>
      <c r="K36" s="119"/>
      <c r="L36" s="120"/>
    </row>
    <row r="37" spans="6:12" ht="15">
      <c r="F37" s="108" t="s">
        <v>63</v>
      </c>
      <c r="G37" s="109"/>
      <c r="H37" s="109"/>
      <c r="I37" s="109"/>
      <c r="J37" s="109"/>
      <c r="K37" s="109"/>
      <c r="L37" s="110"/>
    </row>
    <row r="38" spans="6:12" ht="15">
      <c r="F38" s="108" t="s">
        <v>64</v>
      </c>
      <c r="G38" s="109"/>
      <c r="H38" s="109"/>
      <c r="I38" s="109"/>
      <c r="J38" s="109"/>
      <c r="K38" s="109"/>
      <c r="L38" s="110"/>
    </row>
    <row r="39" spans="6:12" ht="15">
      <c r="F39" s="108" t="s">
        <v>65</v>
      </c>
      <c r="G39" s="109"/>
      <c r="H39" s="109"/>
      <c r="I39" s="109"/>
      <c r="J39" s="109"/>
      <c r="K39" s="109"/>
      <c r="L39" s="110"/>
    </row>
    <row r="40" spans="6:12" ht="15">
      <c r="F40" s="108" t="s">
        <v>76</v>
      </c>
      <c r="G40" s="109"/>
      <c r="H40" s="109"/>
      <c r="I40" s="109"/>
      <c r="J40" s="109"/>
      <c r="K40" s="109"/>
      <c r="L40" s="110"/>
    </row>
    <row r="41" spans="6:12" ht="15.75" thickBot="1">
      <c r="F41" s="112" t="s">
        <v>66</v>
      </c>
      <c r="G41" s="113"/>
      <c r="H41" s="113"/>
      <c r="I41" s="113"/>
      <c r="J41" s="113"/>
      <c r="K41" s="113"/>
      <c r="L41" s="114"/>
    </row>
    <row r="43" spans="1:6" ht="15">
      <c r="A43" s="102" t="s">
        <v>58</v>
      </c>
      <c r="B43" s="102"/>
      <c r="C43" s="37"/>
      <c r="D43" s="38"/>
      <c r="E43" s="38"/>
      <c r="F43"/>
    </row>
    <row r="44" spans="1:6" ht="24.95" customHeight="1">
      <c r="A44" s="95" t="s">
        <v>1</v>
      </c>
      <c r="B44" s="96"/>
      <c r="C44" s="98"/>
      <c r="D44" s="98"/>
      <c r="E44" s="98"/>
      <c r="F44" s="99"/>
    </row>
    <row r="45" spans="1:6" ht="24.95" customHeight="1">
      <c r="A45" s="97" t="s">
        <v>59</v>
      </c>
      <c r="B45" s="97"/>
      <c r="C45" s="98"/>
      <c r="D45" s="98"/>
      <c r="E45" s="98"/>
      <c r="F45" s="99"/>
    </row>
    <row r="46" spans="1:6" ht="24.95" customHeight="1">
      <c r="A46" s="103" t="s">
        <v>2</v>
      </c>
      <c r="B46" s="104"/>
      <c r="C46" s="98"/>
      <c r="D46" s="98"/>
      <c r="E46" s="98"/>
      <c r="F46" s="99"/>
    </row>
  </sheetData>
  <sheetProtection password="CF65" sheet="1"/>
  <mergeCells count="28">
    <mergeCell ref="F38:L38"/>
    <mergeCell ref="F40:L40"/>
    <mergeCell ref="F39:L39"/>
    <mergeCell ref="H5:H6"/>
    <mergeCell ref="I5:I6"/>
    <mergeCell ref="K5:K6"/>
    <mergeCell ref="L5:L6"/>
    <mergeCell ref="A1:E1"/>
    <mergeCell ref="A5:A6"/>
    <mergeCell ref="B5:E5"/>
    <mergeCell ref="J5:J6"/>
    <mergeCell ref="F5:F6"/>
    <mergeCell ref="G5:G6"/>
    <mergeCell ref="A46:B46"/>
    <mergeCell ref="C46:F46"/>
    <mergeCell ref="A43:B43"/>
    <mergeCell ref="A44:B44"/>
    <mergeCell ref="C44:F44"/>
    <mergeCell ref="A45:B45"/>
    <mergeCell ref="C45:F45"/>
    <mergeCell ref="F37:L37"/>
    <mergeCell ref="F41:L41"/>
    <mergeCell ref="F35:L35"/>
    <mergeCell ref="F36:L36"/>
    <mergeCell ref="F31:L31"/>
    <mergeCell ref="F32:L32"/>
    <mergeCell ref="F33:L33"/>
    <mergeCell ref="F34:L34"/>
  </mergeCells>
  <conditionalFormatting sqref="C1 K7:K27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2"/>
  <sheetViews>
    <sheetView workbookViewId="0" topLeftCell="A1">
      <selection activeCell="J25" sqref="J25"/>
    </sheetView>
  </sheetViews>
  <sheetFormatPr defaultColWidth="9.140625" defaultRowHeight="15"/>
  <cols>
    <col min="1" max="1" width="16.8515625" style="0" customWidth="1"/>
    <col min="2" max="5" width="7.7109375" style="0" customWidth="1"/>
    <col min="6" max="6" width="15.28125" style="0" customWidth="1"/>
    <col min="7" max="7" width="25.00390625" style="0" customWidth="1"/>
    <col min="8" max="8" width="17.57421875" style="0" customWidth="1"/>
    <col min="9" max="9" width="14.140625" style="0" customWidth="1"/>
    <col min="10" max="10" width="17.7109375" style="0" customWidth="1"/>
    <col min="11" max="11" width="16.8515625" style="0" customWidth="1"/>
    <col min="12" max="12" width="18.28125" style="0" customWidth="1"/>
  </cols>
  <sheetData>
    <row r="1" spans="1:5" ht="15">
      <c r="A1" s="101" t="s">
        <v>0</v>
      </c>
      <c r="B1" s="101"/>
      <c r="C1" s="101"/>
      <c r="D1" s="101"/>
      <c r="E1" s="101"/>
    </row>
    <row r="2" spans="1:5" ht="15">
      <c r="A2" s="34" t="s">
        <v>69</v>
      </c>
      <c r="B2" s="35"/>
      <c r="C2" s="35"/>
      <c r="D2" s="35"/>
      <c r="E2" s="35"/>
    </row>
    <row r="3" spans="1:5" ht="15">
      <c r="A3" s="34" t="s">
        <v>67</v>
      </c>
      <c r="B3" s="36"/>
      <c r="C3" s="36"/>
      <c r="D3" s="36"/>
      <c r="E3" s="36"/>
    </row>
    <row r="4" ht="15.75" thickBot="1"/>
    <row r="5" spans="1:12" ht="15" customHeight="1">
      <c r="A5" s="105" t="s">
        <v>3</v>
      </c>
      <c r="B5" s="107" t="s">
        <v>4</v>
      </c>
      <c r="C5" s="107"/>
      <c r="D5" s="107"/>
      <c r="E5" s="107"/>
      <c r="F5" s="91" t="s">
        <v>6</v>
      </c>
      <c r="G5" s="91" t="s">
        <v>7</v>
      </c>
      <c r="H5" s="91" t="s">
        <v>8</v>
      </c>
      <c r="I5" s="91" t="s">
        <v>9</v>
      </c>
      <c r="J5" s="107" t="s">
        <v>5</v>
      </c>
      <c r="K5" s="100" t="s">
        <v>73</v>
      </c>
      <c r="L5" s="89" t="s">
        <v>74</v>
      </c>
    </row>
    <row r="6" spans="1:12" ht="15.75" thickBot="1">
      <c r="A6" s="106"/>
      <c r="B6" s="61"/>
      <c r="C6" s="62" t="s">
        <v>10</v>
      </c>
      <c r="D6" s="62" t="s">
        <v>11</v>
      </c>
      <c r="E6" s="62" t="s">
        <v>12</v>
      </c>
      <c r="F6" s="92"/>
      <c r="G6" s="92"/>
      <c r="H6" s="92"/>
      <c r="I6" s="92"/>
      <c r="J6" s="94"/>
      <c r="K6" s="92"/>
      <c r="L6" s="90"/>
    </row>
    <row r="7" spans="1:12" ht="15">
      <c r="A7" s="71">
        <v>132131364000</v>
      </c>
      <c r="B7" s="72" t="s">
        <v>17</v>
      </c>
      <c r="C7" s="45">
        <v>70</v>
      </c>
      <c r="D7" s="45">
        <v>30</v>
      </c>
      <c r="E7" s="45">
        <v>8000</v>
      </c>
      <c r="F7" s="73" t="s">
        <v>24</v>
      </c>
      <c r="G7" s="45" t="s">
        <v>14</v>
      </c>
      <c r="H7" s="46" t="s">
        <v>15</v>
      </c>
      <c r="I7" s="74"/>
      <c r="J7" s="75">
        <v>40000</v>
      </c>
      <c r="K7" s="83"/>
      <c r="L7" s="86" t="str">
        <f aca="true" t="shared" si="0" ref="L7:L18">IF(K7="","Vyplň sloupec K",J7*K7)</f>
        <v>Vyplň sloupec K</v>
      </c>
    </row>
    <row r="8" spans="1:12" ht="15">
      <c r="A8" s="76">
        <v>132131364100</v>
      </c>
      <c r="B8" s="2" t="s">
        <v>17</v>
      </c>
      <c r="C8" s="6">
        <v>70</v>
      </c>
      <c r="D8" s="6">
        <v>40</v>
      </c>
      <c r="E8" s="6">
        <v>8000</v>
      </c>
      <c r="F8" s="11" t="s">
        <v>24</v>
      </c>
      <c r="G8" s="6" t="s">
        <v>14</v>
      </c>
      <c r="H8" s="5" t="s">
        <v>15</v>
      </c>
      <c r="I8" s="15"/>
      <c r="J8" s="4">
        <v>40000</v>
      </c>
      <c r="K8" s="85"/>
      <c r="L8" s="86" t="str">
        <f t="shared" si="0"/>
        <v>Vyplň sloupec K</v>
      </c>
    </row>
    <row r="9" spans="1:12" ht="15">
      <c r="A9" s="76">
        <v>132131364200</v>
      </c>
      <c r="B9" s="2" t="s">
        <v>17</v>
      </c>
      <c r="C9" s="6">
        <v>70</v>
      </c>
      <c r="D9" s="6">
        <v>50</v>
      </c>
      <c r="E9" s="6">
        <v>8000</v>
      </c>
      <c r="F9" s="11" t="s">
        <v>24</v>
      </c>
      <c r="G9" s="6" t="s">
        <v>14</v>
      </c>
      <c r="H9" s="5" t="s">
        <v>15</v>
      </c>
      <c r="I9" s="15"/>
      <c r="J9" s="4">
        <v>40000</v>
      </c>
      <c r="K9" s="85"/>
      <c r="L9" s="86" t="str">
        <f t="shared" si="0"/>
        <v>Vyplň sloupec K</v>
      </c>
    </row>
    <row r="10" spans="1:12" ht="15">
      <c r="A10" s="76">
        <v>132131364300</v>
      </c>
      <c r="B10" s="2" t="s">
        <v>17</v>
      </c>
      <c r="C10" s="6">
        <v>75</v>
      </c>
      <c r="D10" s="6">
        <v>30</v>
      </c>
      <c r="E10" s="6">
        <v>8000</v>
      </c>
      <c r="F10" s="11" t="s">
        <v>24</v>
      </c>
      <c r="G10" s="6" t="s">
        <v>14</v>
      </c>
      <c r="H10" s="5" t="s">
        <v>15</v>
      </c>
      <c r="I10" s="15"/>
      <c r="J10" s="4">
        <v>40000</v>
      </c>
      <c r="K10" s="85"/>
      <c r="L10" s="86" t="str">
        <f t="shared" si="0"/>
        <v>Vyplň sloupec K</v>
      </c>
    </row>
    <row r="11" spans="1:12" ht="15">
      <c r="A11" s="76">
        <v>132111087500</v>
      </c>
      <c r="B11" s="2" t="s">
        <v>17</v>
      </c>
      <c r="C11" s="6">
        <v>75</v>
      </c>
      <c r="D11" s="6">
        <v>45</v>
      </c>
      <c r="E11" s="6">
        <v>8000</v>
      </c>
      <c r="F11" s="11" t="s">
        <v>24</v>
      </c>
      <c r="G11" s="6" t="s">
        <v>14</v>
      </c>
      <c r="H11" s="5" t="s">
        <v>15</v>
      </c>
      <c r="I11" s="15"/>
      <c r="J11" s="4">
        <v>40000</v>
      </c>
      <c r="K11" s="85"/>
      <c r="L11" s="86" t="str">
        <f t="shared" si="0"/>
        <v>Vyplň sloupec K</v>
      </c>
    </row>
    <row r="12" spans="1:12" ht="15">
      <c r="A12" s="76">
        <v>132131364400</v>
      </c>
      <c r="B12" s="2" t="s">
        <v>17</v>
      </c>
      <c r="C12" s="6">
        <v>75</v>
      </c>
      <c r="D12" s="6">
        <v>50</v>
      </c>
      <c r="E12" s="6">
        <v>8000</v>
      </c>
      <c r="F12" s="11" t="s">
        <v>24</v>
      </c>
      <c r="G12" s="6" t="s">
        <v>14</v>
      </c>
      <c r="H12" s="5" t="s">
        <v>15</v>
      </c>
      <c r="I12" s="15"/>
      <c r="J12" s="4">
        <v>40000</v>
      </c>
      <c r="K12" s="85"/>
      <c r="L12" s="86" t="str">
        <f t="shared" si="0"/>
        <v>Vyplň sloupec K</v>
      </c>
    </row>
    <row r="13" spans="1:12" ht="15">
      <c r="A13" s="76">
        <v>132131364600</v>
      </c>
      <c r="B13" s="2" t="s">
        <v>17</v>
      </c>
      <c r="C13" s="6">
        <v>80</v>
      </c>
      <c r="D13" s="6">
        <v>40</v>
      </c>
      <c r="E13" s="6">
        <v>8000</v>
      </c>
      <c r="F13" s="11" t="s">
        <v>24</v>
      </c>
      <c r="G13" s="6" t="s">
        <v>14</v>
      </c>
      <c r="H13" s="5" t="s">
        <v>15</v>
      </c>
      <c r="I13" s="15"/>
      <c r="J13" s="4">
        <v>40000</v>
      </c>
      <c r="K13" s="85"/>
      <c r="L13" s="86" t="str">
        <f t="shared" si="0"/>
        <v>Vyplň sloupec K</v>
      </c>
    </row>
    <row r="14" spans="1:12" ht="15">
      <c r="A14" s="76">
        <v>132131364700</v>
      </c>
      <c r="B14" s="2" t="s">
        <v>17</v>
      </c>
      <c r="C14" s="6">
        <v>80</v>
      </c>
      <c r="D14" s="6">
        <v>50</v>
      </c>
      <c r="E14" s="6">
        <v>8000</v>
      </c>
      <c r="F14" s="11" t="s">
        <v>24</v>
      </c>
      <c r="G14" s="6" t="s">
        <v>14</v>
      </c>
      <c r="H14" s="5" t="s">
        <v>15</v>
      </c>
      <c r="I14" s="15"/>
      <c r="J14" s="4">
        <v>40000</v>
      </c>
      <c r="K14" s="85"/>
      <c r="L14" s="86" t="str">
        <f t="shared" si="0"/>
        <v>Vyplň sloupec K</v>
      </c>
    </row>
    <row r="15" spans="1:12" ht="15">
      <c r="A15" s="76">
        <v>132131364800</v>
      </c>
      <c r="B15" s="2" t="s">
        <v>17</v>
      </c>
      <c r="C15" s="4">
        <v>80</v>
      </c>
      <c r="D15" s="6">
        <v>60</v>
      </c>
      <c r="E15" s="6">
        <v>8000</v>
      </c>
      <c r="F15" s="11" t="s">
        <v>24</v>
      </c>
      <c r="G15" s="6" t="s">
        <v>14</v>
      </c>
      <c r="H15" s="5" t="s">
        <v>15</v>
      </c>
      <c r="I15" s="15"/>
      <c r="J15" s="4">
        <v>40000</v>
      </c>
      <c r="K15" s="85"/>
      <c r="L15" s="86" t="str">
        <f t="shared" si="0"/>
        <v>Vyplň sloupec K</v>
      </c>
    </row>
    <row r="16" spans="1:12" ht="15">
      <c r="A16" s="76">
        <v>132111088300</v>
      </c>
      <c r="B16" s="2" t="s">
        <v>17</v>
      </c>
      <c r="C16" s="6">
        <v>75</v>
      </c>
      <c r="D16" s="6">
        <v>40</v>
      </c>
      <c r="E16" s="6">
        <v>8000</v>
      </c>
      <c r="F16" s="11" t="s">
        <v>24</v>
      </c>
      <c r="G16" s="6" t="s">
        <v>14</v>
      </c>
      <c r="H16" s="5" t="s">
        <v>15</v>
      </c>
      <c r="I16" s="15"/>
      <c r="J16" s="4">
        <v>40000</v>
      </c>
      <c r="K16" s="85"/>
      <c r="L16" s="86" t="str">
        <f t="shared" si="0"/>
        <v>Vyplň sloupec K</v>
      </c>
    </row>
    <row r="17" spans="1:12" ht="15">
      <c r="A17" s="76">
        <v>132131364500</v>
      </c>
      <c r="B17" s="2" t="s">
        <v>17</v>
      </c>
      <c r="C17" s="6">
        <v>75</v>
      </c>
      <c r="D17" s="6">
        <v>60</v>
      </c>
      <c r="E17" s="6">
        <v>6200</v>
      </c>
      <c r="F17" s="11" t="s">
        <v>24</v>
      </c>
      <c r="G17" s="6" t="s">
        <v>14</v>
      </c>
      <c r="H17" s="5" t="s">
        <v>15</v>
      </c>
      <c r="I17" s="15"/>
      <c r="J17" s="4">
        <v>40000</v>
      </c>
      <c r="K17" s="85"/>
      <c r="L17" s="86" t="str">
        <f t="shared" si="0"/>
        <v>Vyplň sloupec K</v>
      </c>
    </row>
    <row r="18" spans="1:12" ht="15.75" thickBot="1">
      <c r="A18" s="77" t="s">
        <v>42</v>
      </c>
      <c r="B18" s="78" t="s">
        <v>17</v>
      </c>
      <c r="C18" s="79">
        <v>75</v>
      </c>
      <c r="D18" s="57">
        <v>60</v>
      </c>
      <c r="E18" s="57">
        <v>8000</v>
      </c>
      <c r="F18" s="80" t="s">
        <v>24</v>
      </c>
      <c r="G18" s="57" t="s">
        <v>14</v>
      </c>
      <c r="H18" s="58" t="s">
        <v>15</v>
      </c>
      <c r="I18" s="81"/>
      <c r="J18" s="79">
        <v>40000</v>
      </c>
      <c r="K18" s="87"/>
      <c r="L18" s="88" t="str">
        <f t="shared" si="0"/>
        <v>Vyplň sloupec K</v>
      </c>
    </row>
    <row r="19" spans="10:12" ht="15.75" thickBot="1">
      <c r="J19" s="40"/>
      <c r="K19" s="41" t="s">
        <v>75</v>
      </c>
      <c r="L19" s="82">
        <f>SUM(L7:L18)</f>
        <v>0</v>
      </c>
    </row>
    <row r="22" ht="15.75" thickBot="1"/>
    <row r="23" spans="1:8" ht="15">
      <c r="A23" s="19"/>
      <c r="B23" s="137" t="s">
        <v>44</v>
      </c>
      <c r="C23" s="138"/>
      <c r="D23" s="138"/>
      <c r="E23" s="138"/>
      <c r="F23" s="138"/>
      <c r="G23" s="138"/>
      <c r="H23" s="139"/>
    </row>
    <row r="24" spans="1:8" ht="15">
      <c r="A24" s="19"/>
      <c r="B24" s="135" t="s">
        <v>45</v>
      </c>
      <c r="C24" s="130"/>
      <c r="D24" s="130"/>
      <c r="E24" s="130"/>
      <c r="F24" s="130"/>
      <c r="G24" s="130"/>
      <c r="H24" s="131"/>
    </row>
    <row r="25" spans="1:8" ht="15">
      <c r="A25" s="19"/>
      <c r="B25" s="136" t="s">
        <v>46</v>
      </c>
      <c r="C25" s="130"/>
      <c r="D25" s="130"/>
      <c r="E25" s="130"/>
      <c r="F25" s="130"/>
      <c r="G25" s="130"/>
      <c r="H25" s="131"/>
    </row>
    <row r="26" spans="1:8" ht="15">
      <c r="A26" s="19"/>
      <c r="B26" s="140" t="s">
        <v>47</v>
      </c>
      <c r="C26" s="130"/>
      <c r="D26" s="130"/>
      <c r="E26" s="130"/>
      <c r="F26" s="130"/>
      <c r="G26" s="130"/>
      <c r="H26" s="131"/>
    </row>
    <row r="27" spans="1:8" ht="15">
      <c r="A27" s="19"/>
      <c r="B27" s="136" t="s">
        <v>48</v>
      </c>
      <c r="C27" s="130"/>
      <c r="D27" s="130"/>
      <c r="E27" s="130"/>
      <c r="F27" s="130"/>
      <c r="G27" s="130"/>
      <c r="H27" s="131"/>
    </row>
    <row r="28" spans="1:8" ht="15">
      <c r="A28" s="19"/>
      <c r="B28" s="129" t="s">
        <v>49</v>
      </c>
      <c r="C28" s="130"/>
      <c r="D28" s="130"/>
      <c r="E28" s="130"/>
      <c r="F28" s="130"/>
      <c r="G28" s="130"/>
      <c r="H28" s="131"/>
    </row>
    <row r="29" spans="1:8" ht="15">
      <c r="A29" s="19"/>
      <c r="B29" s="129" t="s">
        <v>50</v>
      </c>
      <c r="C29" s="130"/>
      <c r="D29" s="130"/>
      <c r="E29" s="130"/>
      <c r="F29" s="130"/>
      <c r="G29" s="130"/>
      <c r="H29" s="131"/>
    </row>
    <row r="30" spans="1:8" ht="21" customHeight="1">
      <c r="A30" s="19"/>
      <c r="B30" s="129" t="s">
        <v>51</v>
      </c>
      <c r="C30" s="130"/>
      <c r="D30" s="130"/>
      <c r="E30" s="130"/>
      <c r="F30" s="130"/>
      <c r="G30" s="130"/>
      <c r="H30" s="131"/>
    </row>
    <row r="31" spans="1:12" ht="39.75" customHeight="1">
      <c r="A31" s="19"/>
      <c r="B31" s="129" t="s">
        <v>77</v>
      </c>
      <c r="C31" s="130"/>
      <c r="D31" s="130"/>
      <c r="E31" s="130"/>
      <c r="F31" s="130"/>
      <c r="G31" s="130"/>
      <c r="H31" s="131"/>
      <c r="L31" s="10"/>
    </row>
    <row r="32" spans="1:8" ht="30.75" customHeight="1">
      <c r="A32" s="19"/>
      <c r="B32" s="136" t="s">
        <v>52</v>
      </c>
      <c r="C32" s="130"/>
      <c r="D32" s="130"/>
      <c r="E32" s="130"/>
      <c r="F32" s="130"/>
      <c r="G32" s="130"/>
      <c r="H32" s="131"/>
    </row>
    <row r="33" spans="1:8" ht="15">
      <c r="A33" s="19"/>
      <c r="B33" s="129" t="s">
        <v>53</v>
      </c>
      <c r="C33" s="133"/>
      <c r="D33" s="133"/>
      <c r="E33" s="133"/>
      <c r="F33" s="133"/>
      <c r="G33" s="133"/>
      <c r="H33" s="134"/>
    </row>
    <row r="34" spans="1:8" ht="15">
      <c r="A34" s="19"/>
      <c r="B34" s="132" t="s">
        <v>54</v>
      </c>
      <c r="C34" s="133"/>
      <c r="D34" s="133"/>
      <c r="E34" s="133"/>
      <c r="F34" s="133"/>
      <c r="G34" s="133"/>
      <c r="H34" s="134"/>
    </row>
    <row r="35" spans="1:8" ht="15">
      <c r="A35" s="19"/>
      <c r="B35" s="132" t="s">
        <v>55</v>
      </c>
      <c r="C35" s="133"/>
      <c r="D35" s="133"/>
      <c r="E35" s="133"/>
      <c r="F35" s="133"/>
      <c r="G35" s="133"/>
      <c r="H35" s="134"/>
    </row>
    <row r="36" spans="1:8" ht="15">
      <c r="A36" s="19"/>
      <c r="B36" s="132" t="s">
        <v>56</v>
      </c>
      <c r="C36" s="133"/>
      <c r="D36" s="133"/>
      <c r="E36" s="133"/>
      <c r="F36" s="133"/>
      <c r="G36" s="133"/>
      <c r="H36" s="134"/>
    </row>
    <row r="37" spans="1:8" ht="15.75" thickBot="1">
      <c r="A37" s="19"/>
      <c r="B37" s="141" t="s">
        <v>57</v>
      </c>
      <c r="C37" s="142"/>
      <c r="D37" s="142"/>
      <c r="E37" s="142"/>
      <c r="F37" s="142"/>
      <c r="G37" s="142"/>
      <c r="H37" s="143"/>
    </row>
    <row r="39" spans="1:5" ht="15">
      <c r="A39" s="102" t="s">
        <v>58</v>
      </c>
      <c r="B39" s="102"/>
      <c r="C39" s="37"/>
      <c r="D39" s="38"/>
      <c r="E39" s="38"/>
    </row>
    <row r="40" spans="1:6" ht="24.95" customHeight="1">
      <c r="A40" s="95" t="s">
        <v>1</v>
      </c>
      <c r="B40" s="96"/>
      <c r="C40" s="127"/>
      <c r="D40" s="127"/>
      <c r="E40" s="127"/>
      <c r="F40" s="128"/>
    </row>
    <row r="41" spans="1:6" ht="24.95" customHeight="1">
      <c r="A41" s="97" t="s">
        <v>59</v>
      </c>
      <c r="B41" s="97"/>
      <c r="C41" s="127"/>
      <c r="D41" s="127"/>
      <c r="E41" s="127"/>
      <c r="F41" s="128"/>
    </row>
    <row r="42" spans="1:6" ht="24.95" customHeight="1">
      <c r="A42" s="103" t="s">
        <v>2</v>
      </c>
      <c r="B42" s="104"/>
      <c r="C42" s="127"/>
      <c r="D42" s="127"/>
      <c r="E42" s="127"/>
      <c r="F42" s="128"/>
    </row>
  </sheetData>
  <sheetProtection password="CF65" sheet="1"/>
  <mergeCells count="32">
    <mergeCell ref="A1:E1"/>
    <mergeCell ref="B37:H37"/>
    <mergeCell ref="B29:H29"/>
    <mergeCell ref="B30:H30"/>
    <mergeCell ref="B33:H33"/>
    <mergeCell ref="B34:H34"/>
    <mergeCell ref="B36:H36"/>
    <mergeCell ref="B31:H31"/>
    <mergeCell ref="L5:L6"/>
    <mergeCell ref="F5:F6"/>
    <mergeCell ref="G5:G6"/>
    <mergeCell ref="H5:H6"/>
    <mergeCell ref="I5:I6"/>
    <mergeCell ref="J5:J6"/>
    <mergeCell ref="K5:K6"/>
    <mergeCell ref="B28:H28"/>
    <mergeCell ref="A5:A6"/>
    <mergeCell ref="B5:E5"/>
    <mergeCell ref="B35:H35"/>
    <mergeCell ref="B24:H24"/>
    <mergeCell ref="B25:H25"/>
    <mergeCell ref="B32:H32"/>
    <mergeCell ref="B23:H23"/>
    <mergeCell ref="B26:H26"/>
    <mergeCell ref="B27:H27"/>
    <mergeCell ref="A42:B42"/>
    <mergeCell ref="C40:F40"/>
    <mergeCell ref="C41:F41"/>
    <mergeCell ref="C42:F42"/>
    <mergeCell ref="A39:B39"/>
    <mergeCell ref="A40:B40"/>
    <mergeCell ref="A41:B41"/>
  </mergeCells>
  <conditionalFormatting sqref="C1 K7:K1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2014-06-30T12:11:42Z</cp:lastPrinted>
  <dcterms:created xsi:type="dcterms:W3CDTF">2006-09-16T00:00:00Z</dcterms:created>
  <dcterms:modified xsi:type="dcterms:W3CDTF">2014-07-07T07:01:51Z</dcterms:modified>
  <cp:category/>
  <cp:version/>
  <cp:contentType/>
  <cp:contentStatus/>
</cp:coreProperties>
</file>